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11_D978D330F376EA48DA611E978670092048B1C0C8" xr6:coauthVersionLast="47" xr6:coauthVersionMax="47" xr10:uidLastSave="{00000000-0000-0000-0000-000000000000}"/>
  <bookViews>
    <workbookView xWindow="-120" yWindow="-120" windowWidth="19440" windowHeight="11040" activeTab="1" xr2:uid="{00000000-000D-0000-FFFF-FFFF00000000}"/>
  </bookViews>
  <sheets>
    <sheet name="Chart1" sheetId="2" r:id="rId1"/>
    <sheet name="Sheet1" sheetId="1" r:id="rId2"/>
  </sheets>
  <definedNames>
    <definedName name="A_0">Sheet1!$G$2</definedName>
    <definedName name="B_0">Sheet1!$G$3</definedName>
    <definedName name="C_0">Sheet1!$G$4</definedName>
    <definedName name="D_0">Sheet1!$G$5</definedName>
    <definedName name="dt_1">Sheet1!$J$2</definedName>
    <definedName name="dt_2">Sheet1!$J$3</definedName>
    <definedName name="dt_3">Sheet1!$J$4</definedName>
    <definedName name="dt_4">Sheet1!$J$5</definedName>
    <definedName name="k_1">Sheet1!$C$2</definedName>
    <definedName name="k_2">Sheet1!$C$3</definedName>
    <definedName name="k_3">Sheet1!$C$4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l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E8" i="1"/>
  <c r="D8" i="1"/>
  <c r="B8" i="1"/>
  <c r="G8" i="1" s="1"/>
  <c r="G3" i="1"/>
  <c r="C8" i="1" s="1"/>
  <c r="A560" i="1" l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F8" i="1"/>
  <c r="J8" i="1"/>
  <c r="I8" i="1"/>
  <c r="C9" i="1" s="1"/>
  <c r="H8" i="1"/>
  <c r="B9" i="1" s="1"/>
  <c r="D9" i="1"/>
  <c r="K8" i="1"/>
  <c r="E9" i="1" s="1"/>
  <c r="J9" i="1" l="1"/>
  <c r="H9" i="1"/>
  <c r="B10" i="1" s="1"/>
  <c r="F9" i="1"/>
  <c r="G9" i="1"/>
  <c r="K9" i="1"/>
  <c r="E10" i="1" s="1"/>
  <c r="I9" i="1"/>
  <c r="C10" i="1" s="1"/>
  <c r="D10" i="1"/>
  <c r="F10" i="1" l="1"/>
  <c r="K10" i="1"/>
  <c r="E11" i="1" s="1"/>
  <c r="H10" i="1"/>
  <c r="B11" i="1" s="1"/>
  <c r="I10" i="1"/>
  <c r="C11" i="1" s="1"/>
  <c r="J10" i="1"/>
  <c r="D11" i="1" s="1"/>
  <c r="G10" i="1"/>
  <c r="F11" i="1" l="1"/>
  <c r="G11" i="1"/>
  <c r="H11" i="1"/>
  <c r="B12" i="1" s="1"/>
  <c r="J11" i="1"/>
  <c r="D12" i="1" s="1"/>
  <c r="K11" i="1"/>
  <c r="E12" i="1" s="1"/>
  <c r="I11" i="1"/>
  <c r="C12" i="1" s="1"/>
  <c r="K12" i="1" l="1"/>
  <c r="E13" i="1" s="1"/>
  <c r="G12" i="1"/>
  <c r="H12" i="1"/>
  <c r="B13" i="1" s="1"/>
  <c r="I12" i="1"/>
  <c r="C13" i="1" s="1"/>
  <c r="J12" i="1"/>
  <c r="D13" i="1" s="1"/>
  <c r="F12" i="1"/>
  <c r="J13" i="1" l="1"/>
  <c r="D14" i="1" s="1"/>
  <c r="I13" i="1"/>
  <c r="C14" i="1" s="1"/>
  <c r="F13" i="1"/>
  <c r="H13" i="1"/>
  <c r="B14" i="1" s="1"/>
  <c r="G13" i="1"/>
  <c r="K13" i="1"/>
  <c r="E14" i="1" s="1"/>
  <c r="I14" i="1" l="1"/>
  <c r="C15" i="1" s="1"/>
  <c r="F14" i="1"/>
  <c r="G14" i="1"/>
  <c r="J14" i="1"/>
  <c r="D15" i="1" s="1"/>
  <c r="H14" i="1"/>
  <c r="B15" i="1" s="1"/>
  <c r="K14" i="1"/>
  <c r="E15" i="1" s="1"/>
  <c r="F15" i="1" l="1"/>
  <c r="G15" i="1"/>
  <c r="H15" i="1"/>
  <c r="B16" i="1" s="1"/>
  <c r="I15" i="1"/>
  <c r="C16" i="1" s="1"/>
  <c r="K15" i="1"/>
  <c r="E16" i="1" s="1"/>
  <c r="J15" i="1"/>
  <c r="D16" i="1" s="1"/>
  <c r="G16" i="1" l="1"/>
  <c r="J16" i="1"/>
  <c r="D17" i="1" s="1"/>
  <c r="F16" i="1"/>
  <c r="I16" i="1"/>
  <c r="C17" i="1" s="1"/>
  <c r="K16" i="1"/>
  <c r="E17" i="1" s="1"/>
  <c r="H16" i="1"/>
  <c r="B17" i="1" s="1"/>
  <c r="H17" i="1" l="1"/>
  <c r="B18" i="1" s="1"/>
  <c r="J17" i="1"/>
  <c r="D18" i="1" s="1"/>
  <c r="G17" i="1"/>
  <c r="F17" i="1"/>
  <c r="I17" i="1"/>
  <c r="C18" i="1" s="1"/>
  <c r="K17" i="1"/>
  <c r="E18" i="1" s="1"/>
  <c r="F18" i="1" l="1"/>
  <c r="H18" i="1"/>
  <c r="B19" i="1" s="1"/>
  <c r="K18" i="1"/>
  <c r="E19" i="1" s="1"/>
  <c r="I18" i="1"/>
  <c r="C19" i="1" s="1"/>
  <c r="G18" i="1"/>
  <c r="J18" i="1"/>
  <c r="D19" i="1" s="1"/>
  <c r="I19" i="1" l="1"/>
  <c r="C20" i="1" s="1"/>
  <c r="G19" i="1"/>
  <c r="H19" i="1"/>
  <c r="B20" i="1" s="1"/>
  <c r="F19" i="1"/>
  <c r="J19" i="1"/>
  <c r="D20" i="1" s="1"/>
  <c r="K19" i="1"/>
  <c r="E20" i="1" s="1"/>
  <c r="K20" i="1" l="1"/>
  <c r="E21" i="1" s="1"/>
  <c r="H20" i="1"/>
  <c r="B21" i="1" s="1"/>
  <c r="I20" i="1"/>
  <c r="C21" i="1" s="1"/>
  <c r="G20" i="1"/>
  <c r="J20" i="1"/>
  <c r="D21" i="1" s="1"/>
  <c r="F20" i="1"/>
  <c r="K21" i="1" l="1"/>
  <c r="E22" i="1" s="1"/>
  <c r="G21" i="1"/>
  <c r="J21" i="1"/>
  <c r="D22" i="1" s="1"/>
  <c r="H21" i="1"/>
  <c r="B22" i="1" s="1"/>
  <c r="F21" i="1"/>
  <c r="I21" i="1"/>
  <c r="C22" i="1" s="1"/>
  <c r="G22" i="1" l="1"/>
  <c r="H22" i="1"/>
  <c r="B23" i="1" s="1"/>
  <c r="I22" i="1"/>
  <c r="C23" i="1" s="1"/>
  <c r="K22" i="1"/>
  <c r="E23" i="1" s="1"/>
  <c r="J22" i="1"/>
  <c r="D23" i="1" s="1"/>
  <c r="F22" i="1"/>
  <c r="I23" i="1" l="1"/>
  <c r="C24" i="1" s="1"/>
  <c r="K23" i="1"/>
  <c r="E24" i="1" s="1"/>
  <c r="G23" i="1"/>
  <c r="J23" i="1"/>
  <c r="D24" i="1" s="1"/>
  <c r="H23" i="1"/>
  <c r="B24" i="1" s="1"/>
  <c r="F23" i="1"/>
  <c r="G24" i="1" l="1"/>
  <c r="H24" i="1"/>
  <c r="B25" i="1" s="1"/>
  <c r="I24" i="1"/>
  <c r="K24" i="1"/>
  <c r="E25" i="1" s="1"/>
  <c r="F24" i="1"/>
  <c r="J24" i="1"/>
  <c r="D25" i="1" s="1"/>
  <c r="C25" i="1"/>
  <c r="J25" i="1" l="1"/>
  <c r="D26" i="1" s="1"/>
  <c r="F25" i="1"/>
  <c r="H25" i="1"/>
  <c r="B26" i="1" s="1"/>
  <c r="K25" i="1"/>
  <c r="E26" i="1" s="1"/>
  <c r="G25" i="1"/>
  <c r="I25" i="1"/>
  <c r="C26" i="1"/>
  <c r="I26" i="1" l="1"/>
  <c r="G26" i="1"/>
  <c r="H26" i="1"/>
  <c r="J26" i="1"/>
  <c r="D27" i="1" s="1"/>
  <c r="K26" i="1"/>
  <c r="E27" i="1" s="1"/>
  <c r="B27" i="1"/>
  <c r="F26" i="1"/>
  <c r="C27" i="1"/>
  <c r="H27" i="1" l="1"/>
  <c r="B28" i="1" s="1"/>
  <c r="I27" i="1"/>
  <c r="C28" i="1" s="1"/>
  <c r="J27" i="1"/>
  <c r="D28" i="1" s="1"/>
  <c r="G27" i="1"/>
  <c r="F27" i="1"/>
  <c r="K27" i="1"/>
  <c r="E28" i="1" s="1"/>
  <c r="I28" i="1" l="1"/>
  <c r="C29" i="1" s="1"/>
  <c r="J28" i="1"/>
  <c r="D29" i="1" s="1"/>
  <c r="K28" i="1"/>
  <c r="E29" i="1" s="1"/>
  <c r="H28" i="1"/>
  <c r="B29" i="1" s="1"/>
  <c r="F28" i="1"/>
  <c r="G28" i="1"/>
  <c r="K29" i="1" l="1"/>
  <c r="E30" i="1" s="1"/>
  <c r="F29" i="1"/>
  <c r="H29" i="1"/>
  <c r="B30" i="1" s="1"/>
  <c r="G29" i="1"/>
  <c r="J29" i="1"/>
  <c r="D30" i="1" s="1"/>
  <c r="I29" i="1"/>
  <c r="C30" i="1" s="1"/>
  <c r="H30" i="1" l="1"/>
  <c r="B31" i="1" s="1"/>
  <c r="J30" i="1"/>
  <c r="D31" i="1" s="1"/>
  <c r="G30" i="1"/>
  <c r="K30" i="1"/>
  <c r="E31" i="1" s="1"/>
  <c r="I30" i="1"/>
  <c r="C31" i="1" s="1"/>
  <c r="F30" i="1"/>
  <c r="K31" i="1" l="1"/>
  <c r="E32" i="1" s="1"/>
  <c r="F31" i="1"/>
  <c r="H31" i="1"/>
  <c r="B32" i="1" s="1"/>
  <c r="I31" i="1"/>
  <c r="C32" i="1" s="1"/>
  <c r="G31" i="1"/>
  <c r="J31" i="1"/>
  <c r="D32" i="1" s="1"/>
  <c r="H32" i="1" l="1"/>
  <c r="B33" i="1" s="1"/>
  <c r="I32" i="1"/>
  <c r="C33" i="1" s="1"/>
  <c r="J32" i="1"/>
  <c r="D33" i="1" s="1"/>
  <c r="G32" i="1"/>
  <c r="K32" i="1"/>
  <c r="E33" i="1" s="1"/>
  <c r="F32" i="1"/>
  <c r="G33" i="1" l="1"/>
  <c r="H33" i="1"/>
  <c r="B34" i="1" s="1"/>
  <c r="J33" i="1"/>
  <c r="D34" i="1" s="1"/>
  <c r="K33" i="1"/>
  <c r="E34" i="1" s="1"/>
  <c r="F33" i="1"/>
  <c r="I33" i="1"/>
  <c r="C34" i="1" s="1"/>
  <c r="G34" i="1" l="1"/>
  <c r="K34" i="1"/>
  <c r="E35" i="1" s="1"/>
  <c r="I34" i="1"/>
  <c r="C35" i="1" s="1"/>
  <c r="H34" i="1"/>
  <c r="B35" i="1" s="1"/>
  <c r="J34" i="1"/>
  <c r="D35" i="1" s="1"/>
  <c r="F34" i="1"/>
  <c r="I35" i="1" l="1"/>
  <c r="C36" i="1" s="1"/>
  <c r="K35" i="1"/>
  <c r="E36" i="1" s="1"/>
  <c r="G35" i="1"/>
  <c r="H35" i="1"/>
  <c r="B36" i="1" s="1"/>
  <c r="F35" i="1"/>
  <c r="J35" i="1"/>
  <c r="D36" i="1" s="1"/>
  <c r="I36" i="1" l="1"/>
  <c r="C37" i="1" s="1"/>
  <c r="J36" i="1"/>
  <c r="D37" i="1" s="1"/>
  <c r="F36" i="1"/>
  <c r="G36" i="1"/>
  <c r="K36" i="1"/>
  <c r="E37" i="1" s="1"/>
  <c r="H36" i="1"/>
  <c r="B37" i="1" s="1"/>
  <c r="F37" i="1" l="1"/>
  <c r="K37" i="1"/>
  <c r="E38" i="1" s="1"/>
  <c r="G37" i="1"/>
  <c r="J37" i="1"/>
  <c r="H37" i="1"/>
  <c r="B38" i="1" s="1"/>
  <c r="I37" i="1"/>
  <c r="C38" i="1" s="1"/>
  <c r="D38" i="1"/>
  <c r="H38" i="1" l="1"/>
  <c r="B39" i="1" s="1"/>
  <c r="F38" i="1"/>
  <c r="I38" i="1"/>
  <c r="C39" i="1" s="1"/>
  <c r="J38" i="1"/>
  <c r="D39" i="1" s="1"/>
  <c r="G38" i="1"/>
  <c r="K38" i="1"/>
  <c r="E39" i="1" s="1"/>
  <c r="H39" i="1" l="1"/>
  <c r="B40" i="1" s="1"/>
  <c r="I39" i="1"/>
  <c r="C40" i="1" s="1"/>
  <c r="F39" i="1"/>
  <c r="G39" i="1"/>
  <c r="J39" i="1"/>
  <c r="K39" i="1"/>
  <c r="E40" i="1" s="1"/>
  <c r="D40" i="1"/>
  <c r="J40" i="1" l="1"/>
  <c r="D41" i="1" s="1"/>
  <c r="F40" i="1"/>
  <c r="K40" i="1"/>
  <c r="E41" i="1" s="1"/>
  <c r="I40" i="1"/>
  <c r="C41" i="1" s="1"/>
  <c r="G40" i="1"/>
  <c r="H40" i="1"/>
  <c r="B41" i="1" s="1"/>
  <c r="J41" i="1" l="1"/>
  <c r="D42" i="1" s="1"/>
  <c r="K41" i="1"/>
  <c r="E42" i="1" s="1"/>
  <c r="G41" i="1"/>
  <c r="H41" i="1"/>
  <c r="B42" i="1" s="1"/>
  <c r="F41" i="1"/>
  <c r="I41" i="1"/>
  <c r="C42" i="1" s="1"/>
  <c r="F42" i="1" l="1"/>
  <c r="G42" i="1"/>
  <c r="H42" i="1"/>
  <c r="B43" i="1" s="1"/>
  <c r="I42" i="1"/>
  <c r="C43" i="1" s="1"/>
  <c r="K42" i="1"/>
  <c r="E43" i="1" s="1"/>
  <c r="J42" i="1"/>
  <c r="D43" i="1" s="1"/>
  <c r="K43" i="1" l="1"/>
  <c r="E44" i="1" s="1"/>
  <c r="G43" i="1"/>
  <c r="I43" i="1"/>
  <c r="C44" i="1" s="1"/>
  <c r="F43" i="1"/>
  <c r="H43" i="1"/>
  <c r="B44" i="1" s="1"/>
  <c r="J43" i="1"/>
  <c r="D44" i="1" s="1"/>
  <c r="I44" i="1" l="1"/>
  <c r="C45" i="1" s="1"/>
  <c r="G44" i="1"/>
  <c r="J44" i="1"/>
  <c r="D45" i="1" s="1"/>
  <c r="F44" i="1"/>
  <c r="H44" i="1"/>
  <c r="B45" i="1" s="1"/>
  <c r="K44" i="1"/>
  <c r="E45" i="1" s="1"/>
  <c r="G45" i="1" l="1"/>
  <c r="K45" i="1"/>
  <c r="E46" i="1" s="1"/>
  <c r="I45" i="1"/>
  <c r="C46" i="1" s="1"/>
  <c r="H45" i="1"/>
  <c r="B46" i="1" s="1"/>
  <c r="J45" i="1"/>
  <c r="D46" i="1" s="1"/>
  <c r="F45" i="1"/>
  <c r="K46" i="1" l="1"/>
  <c r="E47" i="1" s="1"/>
  <c r="I46" i="1"/>
  <c r="C47" i="1" s="1"/>
  <c r="H46" i="1"/>
  <c r="B47" i="1" s="1"/>
  <c r="G46" i="1"/>
  <c r="J46" i="1"/>
  <c r="D47" i="1" s="1"/>
  <c r="F46" i="1"/>
  <c r="F47" i="1" l="1"/>
  <c r="K47" i="1"/>
  <c r="E48" i="1" s="1"/>
  <c r="J47" i="1"/>
  <c r="D48" i="1" s="1"/>
  <c r="I47" i="1"/>
  <c r="C48" i="1" s="1"/>
  <c r="G47" i="1"/>
  <c r="H47" i="1"/>
  <c r="B48" i="1" s="1"/>
  <c r="G48" i="1" l="1"/>
  <c r="J48" i="1"/>
  <c r="D49" i="1" s="1"/>
  <c r="F48" i="1"/>
  <c r="I48" i="1"/>
  <c r="C49" i="1" s="1"/>
  <c r="K48" i="1"/>
  <c r="E49" i="1" s="1"/>
  <c r="H48" i="1"/>
  <c r="B49" i="1" s="1"/>
  <c r="H49" i="1" l="1"/>
  <c r="B50" i="1" s="1"/>
  <c r="G49" i="1"/>
  <c r="K49" i="1"/>
  <c r="E50" i="1" s="1"/>
  <c r="I49" i="1"/>
  <c r="C50" i="1" s="1"/>
  <c r="F49" i="1"/>
  <c r="J49" i="1"/>
  <c r="D50" i="1" s="1"/>
  <c r="F50" i="1" l="1"/>
  <c r="G50" i="1"/>
  <c r="I50" i="1"/>
  <c r="C51" i="1" s="1"/>
  <c r="H50" i="1"/>
  <c r="B51" i="1" s="1"/>
  <c r="K50" i="1"/>
  <c r="E51" i="1" s="1"/>
  <c r="J50" i="1"/>
  <c r="D51" i="1" s="1"/>
  <c r="J51" i="1" l="1"/>
  <c r="D52" i="1" s="1"/>
  <c r="F51" i="1"/>
  <c r="K51" i="1"/>
  <c r="E52" i="1" s="1"/>
  <c r="I51" i="1"/>
  <c r="C52" i="1" s="1"/>
  <c r="G51" i="1"/>
  <c r="H51" i="1"/>
  <c r="B52" i="1" s="1"/>
  <c r="J52" i="1" l="1"/>
  <c r="D53" i="1" s="1"/>
  <c r="H52" i="1"/>
  <c r="B53" i="1" s="1"/>
  <c r="K52" i="1"/>
  <c r="E53" i="1" s="1"/>
  <c r="I52" i="1"/>
  <c r="C53" i="1" s="1"/>
  <c r="F52" i="1"/>
  <c r="G52" i="1"/>
  <c r="H53" i="1" l="1"/>
  <c r="B54" i="1" s="1"/>
  <c r="K53" i="1"/>
  <c r="E54" i="1" s="1"/>
  <c r="F53" i="1"/>
  <c r="I53" i="1"/>
  <c r="C54" i="1" s="1"/>
  <c r="J53" i="1"/>
  <c r="D54" i="1" s="1"/>
  <c r="G53" i="1"/>
  <c r="I54" i="1" l="1"/>
  <c r="C55" i="1" s="1"/>
  <c r="G54" i="1"/>
  <c r="H54" i="1"/>
  <c r="B55" i="1" s="1"/>
  <c r="K54" i="1"/>
  <c r="E55" i="1" s="1"/>
  <c r="F54" i="1"/>
  <c r="J54" i="1"/>
  <c r="D55" i="1" s="1"/>
  <c r="J55" i="1" l="1"/>
  <c r="D56" i="1" s="1"/>
  <c r="I55" i="1"/>
  <c r="C56" i="1" s="1"/>
  <c r="H55" i="1"/>
  <c r="B56" i="1" s="1"/>
  <c r="K55" i="1"/>
  <c r="E56" i="1" s="1"/>
  <c r="G55" i="1"/>
  <c r="F55" i="1"/>
  <c r="K56" i="1" l="1"/>
  <c r="E57" i="1" s="1"/>
  <c r="G56" i="1"/>
  <c r="I56" i="1"/>
  <c r="C57" i="1" s="1"/>
  <c r="J56" i="1"/>
  <c r="D57" i="1" s="1"/>
  <c r="F56" i="1"/>
  <c r="H56" i="1"/>
  <c r="B57" i="1" s="1"/>
  <c r="J57" i="1" l="1"/>
  <c r="D58" i="1" s="1"/>
  <c r="K57" i="1"/>
  <c r="I57" i="1"/>
  <c r="C58" i="1" s="1"/>
  <c r="G57" i="1"/>
  <c r="H57" i="1"/>
  <c r="B58" i="1" s="1"/>
  <c r="F57" i="1"/>
  <c r="E58" i="1"/>
  <c r="J58" i="1" l="1"/>
  <c r="D59" i="1" s="1"/>
  <c r="I58" i="1"/>
  <c r="C59" i="1" s="1"/>
  <c r="G58" i="1"/>
  <c r="H58" i="1"/>
  <c r="B59" i="1" s="1"/>
  <c r="F58" i="1"/>
  <c r="K58" i="1"/>
  <c r="E59" i="1" s="1"/>
  <c r="H59" i="1" l="1"/>
  <c r="B60" i="1" s="1"/>
  <c r="J59" i="1"/>
  <c r="D60" i="1" s="1"/>
  <c r="F59" i="1"/>
  <c r="I59" i="1"/>
  <c r="C60" i="1" s="1"/>
  <c r="K59" i="1"/>
  <c r="E60" i="1" s="1"/>
  <c r="G59" i="1"/>
  <c r="H60" i="1" l="1"/>
  <c r="B61" i="1" s="1"/>
  <c r="K60" i="1"/>
  <c r="E61" i="1" s="1"/>
  <c r="F60" i="1"/>
  <c r="I60" i="1"/>
  <c r="C61" i="1" s="1"/>
  <c r="J60" i="1"/>
  <c r="D61" i="1" s="1"/>
  <c r="G60" i="1"/>
  <c r="K61" i="1" l="1"/>
  <c r="E62" i="1" s="1"/>
  <c r="G61" i="1"/>
  <c r="I61" i="1"/>
  <c r="C62" i="1" s="1"/>
  <c r="F61" i="1"/>
  <c r="H61" i="1"/>
  <c r="B62" i="1" s="1"/>
  <c r="J61" i="1"/>
  <c r="D62" i="1" s="1"/>
  <c r="G62" i="1" l="1"/>
  <c r="H62" i="1"/>
  <c r="B63" i="1" s="1"/>
  <c r="K62" i="1"/>
  <c r="E63" i="1" s="1"/>
  <c r="I62" i="1"/>
  <c r="C63" i="1" s="1"/>
  <c r="J62" i="1"/>
  <c r="D63" i="1" s="1"/>
  <c r="F62" i="1"/>
  <c r="F63" i="1" l="1"/>
  <c r="K63" i="1"/>
  <c r="E64" i="1" s="1"/>
  <c r="H63" i="1"/>
  <c r="B64" i="1" s="1"/>
  <c r="J63" i="1"/>
  <c r="D64" i="1" s="1"/>
  <c r="I63" i="1"/>
  <c r="C64" i="1" s="1"/>
  <c r="G63" i="1"/>
  <c r="K64" i="1" l="1"/>
  <c r="E65" i="1" s="1"/>
  <c r="G64" i="1"/>
  <c r="F64" i="1"/>
  <c r="H64" i="1"/>
  <c r="B65" i="1" s="1"/>
  <c r="I64" i="1"/>
  <c r="C65" i="1" s="1"/>
  <c r="J64" i="1"/>
  <c r="D65" i="1" s="1"/>
  <c r="H65" i="1" l="1"/>
  <c r="B66" i="1" s="1"/>
  <c r="K65" i="1"/>
  <c r="E66" i="1" s="1"/>
  <c r="I65" i="1"/>
  <c r="C66" i="1" s="1"/>
  <c r="G65" i="1"/>
  <c r="F65" i="1"/>
  <c r="J65" i="1"/>
  <c r="D66" i="1" s="1"/>
  <c r="I66" i="1" l="1"/>
  <c r="C67" i="1" s="1"/>
  <c r="J66" i="1"/>
  <c r="D67" i="1" s="1"/>
  <c r="F66" i="1"/>
  <c r="H66" i="1"/>
  <c r="B67" i="1" s="1"/>
  <c r="K66" i="1"/>
  <c r="E67" i="1" s="1"/>
  <c r="G66" i="1"/>
  <c r="H67" i="1" l="1"/>
  <c r="B68" i="1" s="1"/>
  <c r="K67" i="1"/>
  <c r="E68" i="1" s="1"/>
  <c r="F67" i="1"/>
  <c r="J67" i="1"/>
  <c r="D68" i="1" s="1"/>
  <c r="G67" i="1"/>
  <c r="I67" i="1"/>
  <c r="C68" i="1" s="1"/>
  <c r="F68" i="1" l="1"/>
  <c r="K68" i="1"/>
  <c r="I68" i="1"/>
  <c r="C69" i="1" s="1"/>
  <c r="G68" i="1"/>
  <c r="J68" i="1"/>
  <c r="D69" i="1" s="1"/>
  <c r="H68" i="1"/>
  <c r="B69" i="1" s="1"/>
  <c r="E69" i="1"/>
  <c r="J69" i="1" l="1"/>
  <c r="H69" i="1"/>
  <c r="B70" i="1" s="1"/>
  <c r="K69" i="1"/>
  <c r="E70" i="1" s="1"/>
  <c r="I69" i="1"/>
  <c r="C70" i="1" s="1"/>
  <c r="F69" i="1"/>
  <c r="G69" i="1"/>
  <c r="D70" i="1"/>
  <c r="K70" i="1" l="1"/>
  <c r="E71" i="1" s="1"/>
  <c r="H70" i="1"/>
  <c r="J70" i="1"/>
  <c r="D71" i="1" s="1"/>
  <c r="B71" i="1"/>
  <c r="F70" i="1"/>
  <c r="I70" i="1"/>
  <c r="C71" i="1" s="1"/>
  <c r="G70" i="1"/>
  <c r="J71" i="1" l="1"/>
  <c r="D72" i="1" s="1"/>
  <c r="K71" i="1"/>
  <c r="E72" i="1" s="1"/>
  <c r="F71" i="1"/>
  <c r="I71" i="1"/>
  <c r="C72" i="1" s="1"/>
  <c r="H71" i="1"/>
  <c r="B72" i="1" s="1"/>
  <c r="G71" i="1"/>
  <c r="I72" i="1" l="1"/>
  <c r="C73" i="1" s="1"/>
  <c r="K72" i="1"/>
  <c r="E73" i="1" s="1"/>
  <c r="G72" i="1"/>
  <c r="F72" i="1"/>
  <c r="J72" i="1"/>
  <c r="D73" i="1" s="1"/>
  <c r="H72" i="1"/>
  <c r="B73" i="1" s="1"/>
  <c r="K73" i="1" l="1"/>
  <c r="E74" i="1" s="1"/>
  <c r="H73" i="1"/>
  <c r="B74" i="1" s="1"/>
  <c r="I73" i="1"/>
  <c r="C74" i="1" s="1"/>
  <c r="J73" i="1"/>
  <c r="D74" i="1" s="1"/>
  <c r="F73" i="1"/>
  <c r="G73" i="1"/>
  <c r="I74" i="1" l="1"/>
  <c r="C75" i="1" s="1"/>
  <c r="G74" i="1"/>
  <c r="J74" i="1"/>
  <c r="D75" i="1" s="1"/>
  <c r="K74" i="1"/>
  <c r="H74" i="1"/>
  <c r="B75" i="1" s="1"/>
  <c r="F74" i="1"/>
  <c r="E75" i="1"/>
  <c r="I75" i="1" l="1"/>
  <c r="C76" i="1" s="1"/>
  <c r="K75" i="1"/>
  <c r="E76" i="1" s="1"/>
  <c r="F75" i="1"/>
  <c r="J75" i="1"/>
  <c r="D76" i="1" s="1"/>
  <c r="G75" i="1"/>
  <c r="H75" i="1"/>
  <c r="B76" i="1" s="1"/>
  <c r="H76" i="1" l="1"/>
  <c r="B77" i="1" s="1"/>
  <c r="I76" i="1"/>
  <c r="C77" i="1" s="1"/>
  <c r="K76" i="1"/>
  <c r="E77" i="1" s="1"/>
  <c r="F76" i="1"/>
  <c r="G76" i="1"/>
  <c r="J76" i="1"/>
  <c r="D77" i="1" s="1"/>
  <c r="H77" i="1" l="1"/>
  <c r="B78" i="1" s="1"/>
  <c r="K77" i="1"/>
  <c r="E78" i="1" s="1"/>
  <c r="F77" i="1"/>
  <c r="I77" i="1"/>
  <c r="G77" i="1"/>
  <c r="J77" i="1"/>
  <c r="D78" i="1" s="1"/>
  <c r="C78" i="1"/>
  <c r="G78" i="1" l="1"/>
  <c r="H78" i="1"/>
  <c r="B79" i="1" s="1"/>
  <c r="F78" i="1"/>
  <c r="J78" i="1"/>
  <c r="D79" i="1" s="1"/>
  <c r="K78" i="1"/>
  <c r="E79" i="1" s="1"/>
  <c r="I78" i="1"/>
  <c r="C79" i="1" s="1"/>
  <c r="H79" i="1" l="1"/>
  <c r="B80" i="1" s="1"/>
  <c r="F79" i="1"/>
  <c r="J79" i="1"/>
  <c r="D80" i="1" s="1"/>
  <c r="K79" i="1"/>
  <c r="E80" i="1" s="1"/>
  <c r="I79" i="1"/>
  <c r="C80" i="1" s="1"/>
  <c r="G79" i="1"/>
  <c r="H80" i="1" l="1"/>
  <c r="B81" i="1" s="1"/>
  <c r="I80" i="1"/>
  <c r="C81" i="1" s="1"/>
  <c r="J80" i="1"/>
  <c r="D81" i="1" s="1"/>
  <c r="G80" i="1"/>
  <c r="K80" i="1"/>
  <c r="E81" i="1" s="1"/>
  <c r="F80" i="1"/>
  <c r="H81" i="1" l="1"/>
  <c r="B82" i="1" s="1"/>
  <c r="F81" i="1"/>
  <c r="J81" i="1"/>
  <c r="D82" i="1" s="1"/>
  <c r="I81" i="1"/>
  <c r="C82" i="1" s="1"/>
  <c r="K81" i="1"/>
  <c r="E82" i="1" s="1"/>
  <c r="G81" i="1"/>
  <c r="H82" i="1" l="1"/>
  <c r="B83" i="1" s="1"/>
  <c r="I82" i="1"/>
  <c r="C83" i="1" s="1"/>
  <c r="K82" i="1"/>
  <c r="E83" i="1" s="1"/>
  <c r="J82" i="1"/>
  <c r="D83" i="1" s="1"/>
  <c r="G82" i="1"/>
  <c r="F82" i="1"/>
  <c r="K83" i="1" l="1"/>
  <c r="E84" i="1" s="1"/>
  <c r="H83" i="1"/>
  <c r="B84" i="1" s="1"/>
  <c r="F83" i="1"/>
  <c r="J83" i="1"/>
  <c r="D84" i="1" s="1"/>
  <c r="G83" i="1"/>
  <c r="I83" i="1"/>
  <c r="C84" i="1" s="1"/>
  <c r="I84" i="1" l="1"/>
  <c r="C85" i="1" s="1"/>
  <c r="F84" i="1"/>
  <c r="J84" i="1"/>
  <c r="D85" i="1" s="1"/>
  <c r="K84" i="1"/>
  <c r="E85" i="1" s="1"/>
  <c r="H84" i="1"/>
  <c r="B85" i="1" s="1"/>
  <c r="G84" i="1"/>
  <c r="H85" i="1" l="1"/>
  <c r="B86" i="1" s="1"/>
  <c r="I85" i="1"/>
  <c r="C86" i="1" s="1"/>
  <c r="F85" i="1"/>
  <c r="G85" i="1"/>
  <c r="K85" i="1"/>
  <c r="E86" i="1" s="1"/>
  <c r="J85" i="1"/>
  <c r="D86" i="1" s="1"/>
  <c r="K86" i="1" l="1"/>
  <c r="E87" i="1" s="1"/>
  <c r="I86" i="1"/>
  <c r="C87" i="1" s="1"/>
  <c r="G86" i="1"/>
  <c r="H86" i="1"/>
  <c r="B87" i="1" s="1"/>
  <c r="F86" i="1"/>
  <c r="J86" i="1"/>
  <c r="D87" i="1" s="1"/>
  <c r="G87" i="1" l="1"/>
  <c r="H87" i="1"/>
  <c r="B88" i="1" s="1"/>
  <c r="F87" i="1"/>
  <c r="J87" i="1"/>
  <c r="D88" i="1" s="1"/>
  <c r="K87" i="1"/>
  <c r="E88" i="1" s="1"/>
  <c r="I87" i="1"/>
  <c r="C88" i="1" s="1"/>
  <c r="J88" i="1" l="1"/>
  <c r="D89" i="1" s="1"/>
  <c r="F88" i="1"/>
  <c r="H88" i="1"/>
  <c r="B89" i="1" s="1"/>
  <c r="K88" i="1"/>
  <c r="E89" i="1" s="1"/>
  <c r="G88" i="1"/>
  <c r="I88" i="1"/>
  <c r="C89" i="1" s="1"/>
  <c r="H89" i="1" l="1"/>
  <c r="B90" i="1" s="1"/>
  <c r="F89" i="1"/>
  <c r="G89" i="1"/>
  <c r="K89" i="1"/>
  <c r="E90" i="1" s="1"/>
  <c r="J89" i="1"/>
  <c r="D90" i="1" s="1"/>
  <c r="I89" i="1"/>
  <c r="C90" i="1" s="1"/>
  <c r="K90" i="1" l="1"/>
  <c r="E91" i="1" s="1"/>
  <c r="F90" i="1"/>
  <c r="I90" i="1"/>
  <c r="C91" i="1" s="1"/>
  <c r="G90" i="1"/>
  <c r="J90" i="1"/>
  <c r="D91" i="1" s="1"/>
  <c r="H90" i="1"/>
  <c r="B91" i="1" s="1"/>
  <c r="H91" i="1" l="1"/>
  <c r="B92" i="1" s="1"/>
  <c r="J91" i="1"/>
  <c r="D92" i="1" s="1"/>
  <c r="I91" i="1"/>
  <c r="C92" i="1" s="1"/>
  <c r="F91" i="1"/>
  <c r="G91" i="1"/>
  <c r="K91" i="1"/>
  <c r="E92" i="1" s="1"/>
  <c r="H92" i="1" l="1"/>
  <c r="B93" i="1" s="1"/>
  <c r="I92" i="1"/>
  <c r="C93" i="1" s="1"/>
  <c r="G92" i="1"/>
  <c r="J92" i="1"/>
  <c r="D93" i="1" s="1"/>
  <c r="F92" i="1"/>
  <c r="K92" i="1"/>
  <c r="E93" i="1" s="1"/>
  <c r="G93" i="1" l="1"/>
  <c r="I93" i="1"/>
  <c r="C94" i="1" s="1"/>
  <c r="F93" i="1"/>
  <c r="H93" i="1"/>
  <c r="B94" i="1" s="1"/>
  <c r="K93" i="1"/>
  <c r="E94" i="1" s="1"/>
  <c r="J93" i="1"/>
  <c r="D94" i="1" s="1"/>
  <c r="G94" i="1" l="1"/>
  <c r="I94" i="1"/>
  <c r="C95" i="1" s="1"/>
  <c r="F94" i="1"/>
  <c r="H94" i="1"/>
  <c r="B95" i="1" s="1"/>
  <c r="K94" i="1"/>
  <c r="E95" i="1" s="1"/>
  <c r="J94" i="1"/>
  <c r="D95" i="1" s="1"/>
  <c r="G95" i="1" l="1"/>
  <c r="I95" i="1"/>
  <c r="C96" i="1" s="1"/>
  <c r="F95" i="1"/>
  <c r="H95" i="1"/>
  <c r="B96" i="1" s="1"/>
  <c r="K95" i="1"/>
  <c r="E96" i="1" s="1"/>
  <c r="J95" i="1"/>
  <c r="D96" i="1" s="1"/>
  <c r="J96" i="1" l="1"/>
  <c r="D97" i="1" s="1"/>
  <c r="I96" i="1"/>
  <c r="C97" i="1" s="1"/>
  <c r="G96" i="1"/>
  <c r="K96" i="1"/>
  <c r="E97" i="1" s="1"/>
  <c r="F96" i="1"/>
  <c r="H96" i="1"/>
  <c r="B97" i="1" s="1"/>
  <c r="G97" i="1" l="1"/>
  <c r="J97" i="1"/>
  <c r="H97" i="1"/>
  <c r="B98" i="1" s="1"/>
  <c r="K97" i="1"/>
  <c r="E98" i="1" s="1"/>
  <c r="F97" i="1"/>
  <c r="I97" i="1"/>
  <c r="C98" i="1" s="1"/>
  <c r="D98" i="1"/>
  <c r="J98" i="1" l="1"/>
  <c r="D99" i="1" s="1"/>
  <c r="G98" i="1"/>
  <c r="H98" i="1"/>
  <c r="B99" i="1" s="1"/>
  <c r="K98" i="1"/>
  <c r="E99" i="1" s="1"/>
  <c r="I98" i="1"/>
  <c r="C99" i="1" s="1"/>
  <c r="F98" i="1"/>
  <c r="G99" i="1" l="1"/>
  <c r="H99" i="1"/>
  <c r="B100" i="1" s="1"/>
  <c r="F99" i="1"/>
  <c r="K99" i="1"/>
  <c r="E100" i="1" s="1"/>
  <c r="I99" i="1"/>
  <c r="C100" i="1" s="1"/>
  <c r="J99" i="1"/>
  <c r="D100" i="1" s="1"/>
  <c r="H100" i="1" l="1"/>
  <c r="B101" i="1" s="1"/>
  <c r="K100" i="1"/>
  <c r="E101" i="1" s="1"/>
  <c r="I100" i="1"/>
  <c r="C101" i="1" s="1"/>
  <c r="J100" i="1"/>
  <c r="D101" i="1" s="1"/>
  <c r="G100" i="1"/>
  <c r="F100" i="1"/>
  <c r="K101" i="1" l="1"/>
  <c r="E102" i="1" s="1"/>
  <c r="J101" i="1"/>
  <c r="D102" i="1" s="1"/>
  <c r="F101" i="1"/>
  <c r="I101" i="1"/>
  <c r="C102" i="1" s="1"/>
  <c r="H101" i="1"/>
  <c r="B102" i="1" s="1"/>
  <c r="G101" i="1"/>
  <c r="F102" i="1" l="1"/>
  <c r="I102" i="1"/>
  <c r="J102" i="1"/>
  <c r="D103" i="1" s="1"/>
  <c r="K102" i="1"/>
  <c r="E103" i="1" s="1"/>
  <c r="G102" i="1"/>
  <c r="H102" i="1"/>
  <c r="B103" i="1" s="1"/>
  <c r="C103" i="1"/>
  <c r="G103" i="1" l="1"/>
  <c r="F103" i="1"/>
  <c r="I103" i="1"/>
  <c r="C104" i="1" s="1"/>
  <c r="K103" i="1"/>
  <c r="E104" i="1" s="1"/>
  <c r="H103" i="1"/>
  <c r="B104" i="1" s="1"/>
  <c r="J103" i="1"/>
  <c r="D104" i="1" s="1"/>
  <c r="G104" i="1" l="1"/>
  <c r="I104" i="1"/>
  <c r="C105" i="1" s="1"/>
  <c r="F104" i="1"/>
  <c r="J104" i="1"/>
  <c r="D105" i="1" s="1"/>
  <c r="K104" i="1"/>
  <c r="E105" i="1" s="1"/>
  <c r="H104" i="1"/>
  <c r="B105" i="1" s="1"/>
  <c r="H105" i="1" l="1"/>
  <c r="B106" i="1" s="1"/>
  <c r="J105" i="1"/>
  <c r="D106" i="1" s="1"/>
  <c r="F105" i="1"/>
  <c r="K105" i="1"/>
  <c r="E106" i="1" s="1"/>
  <c r="I105" i="1"/>
  <c r="C106" i="1" s="1"/>
  <c r="G105" i="1"/>
  <c r="I106" i="1" l="1"/>
  <c r="C107" i="1" s="1"/>
  <c r="J106" i="1"/>
  <c r="D107" i="1" s="1"/>
  <c r="K106" i="1"/>
  <c r="E107" i="1" s="1"/>
  <c r="G106" i="1"/>
  <c r="H106" i="1"/>
  <c r="B107" i="1" s="1"/>
  <c r="F106" i="1"/>
  <c r="J107" i="1" l="1"/>
  <c r="D108" i="1" s="1"/>
  <c r="F107" i="1"/>
  <c r="I107" i="1"/>
  <c r="C108" i="1" s="1"/>
  <c r="G107" i="1"/>
  <c r="K107" i="1"/>
  <c r="E108" i="1" s="1"/>
  <c r="H107" i="1"/>
  <c r="B108" i="1" s="1"/>
  <c r="F108" i="1" l="1"/>
  <c r="K108" i="1"/>
  <c r="E109" i="1" s="1"/>
  <c r="I108" i="1"/>
  <c r="G108" i="1"/>
  <c r="H108" i="1"/>
  <c r="B109" i="1" s="1"/>
  <c r="J108" i="1"/>
  <c r="D109" i="1" s="1"/>
  <c r="C109" i="1"/>
  <c r="J109" i="1" l="1"/>
  <c r="D110" i="1" s="1"/>
  <c r="F109" i="1"/>
  <c r="G109" i="1"/>
  <c r="I109" i="1"/>
  <c r="C110" i="1" s="1"/>
  <c r="K109" i="1"/>
  <c r="E110" i="1" s="1"/>
  <c r="H109" i="1"/>
  <c r="B110" i="1" s="1"/>
  <c r="F110" i="1" l="1"/>
  <c r="J110" i="1"/>
  <c r="D111" i="1" s="1"/>
  <c r="K110" i="1"/>
  <c r="E111" i="1" s="1"/>
  <c r="G110" i="1"/>
  <c r="I110" i="1"/>
  <c r="H110" i="1"/>
  <c r="B111" i="1" s="1"/>
  <c r="C111" i="1"/>
  <c r="K111" i="1" l="1"/>
  <c r="E112" i="1" s="1"/>
  <c r="H111" i="1"/>
  <c r="B112" i="1" s="1"/>
  <c r="J111" i="1"/>
  <c r="D112" i="1" s="1"/>
  <c r="F111" i="1"/>
  <c r="G111" i="1"/>
  <c r="I111" i="1"/>
  <c r="C112" i="1" s="1"/>
  <c r="K112" i="1" l="1"/>
  <c r="E113" i="1" s="1"/>
  <c r="G112" i="1"/>
  <c r="H112" i="1"/>
  <c r="B113" i="1" s="1"/>
  <c r="I112" i="1"/>
  <c r="C113" i="1" s="1"/>
  <c r="F112" i="1"/>
  <c r="J112" i="1"/>
  <c r="D113" i="1" s="1"/>
  <c r="H113" i="1" l="1"/>
  <c r="B114" i="1" s="1"/>
  <c r="K113" i="1"/>
  <c r="F113" i="1"/>
  <c r="I113" i="1"/>
  <c r="C114" i="1" s="1"/>
  <c r="G113" i="1"/>
  <c r="J113" i="1"/>
  <c r="D114" i="1" s="1"/>
  <c r="E114" i="1"/>
  <c r="J114" i="1" l="1"/>
  <c r="D115" i="1" s="1"/>
  <c r="F114" i="1"/>
  <c r="K114" i="1"/>
  <c r="E115" i="1" s="1"/>
  <c r="H114" i="1"/>
  <c r="B115" i="1" s="1"/>
  <c r="G114" i="1"/>
  <c r="I114" i="1"/>
  <c r="C115" i="1" s="1"/>
  <c r="K115" i="1" l="1"/>
  <c r="E116" i="1" s="1"/>
  <c r="F115" i="1"/>
  <c r="J115" i="1"/>
  <c r="D116" i="1" s="1"/>
  <c r="H115" i="1"/>
  <c r="B116" i="1" s="1"/>
  <c r="I115" i="1"/>
  <c r="C116" i="1" s="1"/>
  <c r="G115" i="1"/>
  <c r="J116" i="1" l="1"/>
  <c r="D117" i="1" s="1"/>
  <c r="F116" i="1"/>
  <c r="I116" i="1"/>
  <c r="C117" i="1" s="1"/>
  <c r="K116" i="1"/>
  <c r="G116" i="1"/>
  <c r="H116" i="1"/>
  <c r="B117" i="1" s="1"/>
  <c r="E117" i="1"/>
  <c r="J117" i="1" l="1"/>
  <c r="F117" i="1"/>
  <c r="I117" i="1"/>
  <c r="H117" i="1"/>
  <c r="B118" i="1" s="1"/>
  <c r="K117" i="1"/>
  <c r="E118" i="1" s="1"/>
  <c r="G117" i="1"/>
  <c r="D118" i="1"/>
  <c r="C118" i="1"/>
  <c r="J118" i="1" l="1"/>
  <c r="D119" i="1" s="1"/>
  <c r="G118" i="1"/>
  <c r="I118" i="1"/>
  <c r="F118" i="1"/>
  <c r="H118" i="1"/>
  <c r="B119" i="1" s="1"/>
  <c r="K118" i="1"/>
  <c r="E119" i="1" s="1"/>
  <c r="C119" i="1"/>
  <c r="K119" i="1" l="1"/>
  <c r="E120" i="1" s="1"/>
  <c r="I119" i="1"/>
  <c r="C120" i="1" s="1"/>
  <c r="G119" i="1"/>
  <c r="F119" i="1"/>
  <c r="H119" i="1"/>
  <c r="B120" i="1" s="1"/>
  <c r="J119" i="1"/>
  <c r="D120" i="1" s="1"/>
  <c r="K120" i="1" l="1"/>
  <c r="G120" i="1"/>
  <c r="J120" i="1"/>
  <c r="D121" i="1" s="1"/>
  <c r="F120" i="1"/>
  <c r="I120" i="1"/>
  <c r="C121" i="1" s="1"/>
  <c r="H120" i="1"/>
  <c r="B121" i="1" s="1"/>
  <c r="E121" i="1"/>
  <c r="K121" i="1" l="1"/>
  <c r="E122" i="1" s="1"/>
  <c r="F121" i="1"/>
  <c r="H121" i="1"/>
  <c r="B122" i="1" s="1"/>
  <c r="I121" i="1"/>
  <c r="C122" i="1" s="1"/>
  <c r="G121" i="1"/>
  <c r="J121" i="1"/>
  <c r="D122" i="1" s="1"/>
  <c r="H122" i="1" l="1"/>
  <c r="F122" i="1"/>
  <c r="J122" i="1"/>
  <c r="D123" i="1" s="1"/>
  <c r="B123" i="1"/>
  <c r="G122" i="1"/>
  <c r="I122" i="1"/>
  <c r="C123" i="1" s="1"/>
  <c r="K122" i="1"/>
  <c r="E123" i="1" s="1"/>
  <c r="I123" i="1" l="1"/>
  <c r="C124" i="1" s="1"/>
  <c r="J123" i="1"/>
  <c r="D124" i="1" s="1"/>
  <c r="K123" i="1"/>
  <c r="E124" i="1" s="1"/>
  <c r="G123" i="1"/>
  <c r="H123" i="1"/>
  <c r="B124" i="1" s="1"/>
  <c r="F123" i="1"/>
  <c r="I124" i="1" l="1"/>
  <c r="G124" i="1"/>
  <c r="H124" i="1"/>
  <c r="B125" i="1" s="1"/>
  <c r="J124" i="1"/>
  <c r="D125" i="1" s="1"/>
  <c r="F124" i="1"/>
  <c r="K124" i="1"/>
  <c r="E125" i="1" s="1"/>
  <c r="C125" i="1"/>
  <c r="F125" i="1" l="1"/>
  <c r="H125" i="1"/>
  <c r="B126" i="1" s="1"/>
  <c r="I125" i="1"/>
  <c r="C126" i="1" s="1"/>
  <c r="J125" i="1"/>
  <c r="D126" i="1" s="1"/>
  <c r="G125" i="1"/>
  <c r="K125" i="1"/>
  <c r="E126" i="1" s="1"/>
  <c r="J126" i="1" l="1"/>
  <c r="D127" i="1" s="1"/>
  <c r="K126" i="1"/>
  <c r="E127" i="1" s="1"/>
  <c r="H126" i="1"/>
  <c r="B127" i="1" s="1"/>
  <c r="F126" i="1"/>
  <c r="G126" i="1"/>
  <c r="I126" i="1"/>
  <c r="C127" i="1" s="1"/>
  <c r="J127" i="1" l="1"/>
  <c r="D128" i="1" s="1"/>
  <c r="F127" i="1"/>
  <c r="G127" i="1"/>
  <c r="I127" i="1"/>
  <c r="C128" i="1" s="1"/>
  <c r="K127" i="1"/>
  <c r="E128" i="1" s="1"/>
  <c r="H127" i="1"/>
  <c r="B128" i="1" s="1"/>
  <c r="F128" i="1" l="1"/>
  <c r="G128" i="1"/>
  <c r="I128" i="1"/>
  <c r="C129" i="1" s="1"/>
  <c r="K128" i="1"/>
  <c r="E129" i="1" s="1"/>
  <c r="H128" i="1"/>
  <c r="B129" i="1" s="1"/>
  <c r="J128" i="1"/>
  <c r="D129" i="1" s="1"/>
  <c r="I129" i="1" l="1"/>
  <c r="C130" i="1" s="1"/>
  <c r="H129" i="1"/>
  <c r="B130" i="1" s="1"/>
  <c r="J129" i="1"/>
  <c r="D130" i="1" s="1"/>
  <c r="F129" i="1"/>
  <c r="G129" i="1"/>
  <c r="K129" i="1"/>
  <c r="E130" i="1" s="1"/>
  <c r="G130" i="1" l="1"/>
  <c r="F130" i="1"/>
  <c r="H130" i="1"/>
  <c r="J130" i="1"/>
  <c r="D131" i="1" s="1"/>
  <c r="I130" i="1"/>
  <c r="C131" i="1" s="1"/>
  <c r="B131" i="1"/>
  <c r="K130" i="1"/>
  <c r="E131" i="1" s="1"/>
  <c r="F131" i="1" l="1"/>
  <c r="I131" i="1"/>
  <c r="C132" i="1" s="1"/>
  <c r="G131" i="1"/>
  <c r="J131" i="1"/>
  <c r="D132" i="1" s="1"/>
  <c r="K131" i="1"/>
  <c r="E132" i="1" s="1"/>
  <c r="H131" i="1"/>
  <c r="B132" i="1" s="1"/>
  <c r="I132" i="1" l="1"/>
  <c r="C133" i="1" s="1"/>
  <c r="J132" i="1"/>
  <c r="D133" i="1" s="1"/>
  <c r="G132" i="1"/>
  <c r="K132" i="1"/>
  <c r="E133" i="1" s="1"/>
  <c r="H132" i="1"/>
  <c r="B133" i="1" s="1"/>
  <c r="F132" i="1"/>
  <c r="J133" i="1" l="1"/>
  <c r="D134" i="1" s="1"/>
  <c r="F133" i="1"/>
  <c r="H133" i="1"/>
  <c r="B134" i="1" s="1"/>
  <c r="G133" i="1"/>
  <c r="I133" i="1"/>
  <c r="C134" i="1" s="1"/>
  <c r="K133" i="1"/>
  <c r="E134" i="1" s="1"/>
  <c r="F134" i="1" l="1"/>
  <c r="H134" i="1"/>
  <c r="B135" i="1" s="1"/>
  <c r="K134" i="1"/>
  <c r="E135" i="1" s="1"/>
  <c r="J134" i="1"/>
  <c r="D135" i="1" s="1"/>
  <c r="G134" i="1"/>
  <c r="I134" i="1"/>
  <c r="C135" i="1" s="1"/>
  <c r="H135" i="1" l="1"/>
  <c r="B136" i="1" s="1"/>
  <c r="K135" i="1"/>
  <c r="E136" i="1" s="1"/>
  <c r="F135" i="1"/>
  <c r="I135" i="1"/>
  <c r="C136" i="1" s="1"/>
  <c r="G135" i="1"/>
  <c r="J135" i="1"/>
  <c r="D136" i="1" s="1"/>
  <c r="G136" i="1" l="1"/>
  <c r="I136" i="1"/>
  <c r="C137" i="1" s="1"/>
  <c r="K136" i="1"/>
  <c r="E137" i="1" s="1"/>
  <c r="H136" i="1"/>
  <c r="B137" i="1" s="1"/>
  <c r="J136" i="1"/>
  <c r="D137" i="1" s="1"/>
  <c r="F136" i="1"/>
  <c r="J137" i="1" l="1"/>
  <c r="D138" i="1" s="1"/>
  <c r="K137" i="1"/>
  <c r="E138" i="1" s="1"/>
  <c r="G137" i="1"/>
  <c r="F137" i="1"/>
  <c r="I137" i="1"/>
  <c r="C138" i="1" s="1"/>
  <c r="H137" i="1"/>
  <c r="B138" i="1" s="1"/>
  <c r="F138" i="1" l="1"/>
  <c r="H138" i="1"/>
  <c r="B139" i="1" s="1"/>
  <c r="G138" i="1"/>
  <c r="K138" i="1"/>
  <c r="E139" i="1" s="1"/>
  <c r="J138" i="1"/>
  <c r="D139" i="1" s="1"/>
  <c r="I138" i="1"/>
  <c r="C139" i="1" s="1"/>
  <c r="K139" i="1" l="1"/>
  <c r="E140" i="1" s="1"/>
  <c r="G139" i="1"/>
  <c r="J139" i="1"/>
  <c r="D140" i="1" s="1"/>
  <c r="F139" i="1"/>
  <c r="I139" i="1"/>
  <c r="C140" i="1" s="1"/>
  <c r="H139" i="1"/>
  <c r="B140" i="1" s="1"/>
  <c r="J140" i="1" l="1"/>
  <c r="D141" i="1" s="1"/>
  <c r="H140" i="1"/>
  <c r="B141" i="1" s="1"/>
  <c r="K140" i="1"/>
  <c r="E141" i="1" s="1"/>
  <c r="G140" i="1"/>
  <c r="I140" i="1"/>
  <c r="C141" i="1" s="1"/>
  <c r="F140" i="1"/>
  <c r="F141" i="1" l="1"/>
  <c r="H141" i="1"/>
  <c r="B142" i="1" s="1"/>
  <c r="J141" i="1"/>
  <c r="D142" i="1" s="1"/>
  <c r="K141" i="1"/>
  <c r="E142" i="1" s="1"/>
  <c r="I141" i="1"/>
  <c r="C142" i="1" s="1"/>
  <c r="G141" i="1"/>
  <c r="K142" i="1" l="1"/>
  <c r="E143" i="1" s="1"/>
  <c r="G142" i="1"/>
  <c r="J142" i="1"/>
  <c r="D143" i="1" s="1"/>
  <c r="F142" i="1"/>
  <c r="H142" i="1"/>
  <c r="B143" i="1" s="1"/>
  <c r="I142" i="1"/>
  <c r="C143" i="1" s="1"/>
  <c r="K143" i="1" l="1"/>
  <c r="J143" i="1"/>
  <c r="D144" i="1" s="1"/>
  <c r="F143" i="1"/>
  <c r="I143" i="1"/>
  <c r="C144" i="1" s="1"/>
  <c r="H143" i="1"/>
  <c r="B144" i="1" s="1"/>
  <c r="G143" i="1"/>
  <c r="E144" i="1"/>
  <c r="H144" i="1" l="1"/>
  <c r="B145" i="1" s="1"/>
  <c r="I144" i="1"/>
  <c r="C145" i="1" s="1"/>
  <c r="K144" i="1"/>
  <c r="E145" i="1" s="1"/>
  <c r="F144" i="1"/>
  <c r="J144" i="1"/>
  <c r="D145" i="1" s="1"/>
  <c r="G144" i="1"/>
  <c r="F145" i="1" l="1"/>
  <c r="G145" i="1"/>
  <c r="J145" i="1"/>
  <c r="D146" i="1" s="1"/>
  <c r="H145" i="1"/>
  <c r="B146" i="1" s="1"/>
  <c r="K145" i="1"/>
  <c r="E146" i="1" s="1"/>
  <c r="I145" i="1"/>
  <c r="C146" i="1" s="1"/>
  <c r="G146" i="1" l="1"/>
  <c r="F146" i="1"/>
  <c r="I146" i="1"/>
  <c r="C147" i="1" s="1"/>
  <c r="J146" i="1"/>
  <c r="D147" i="1" s="1"/>
  <c r="H146" i="1"/>
  <c r="B147" i="1" s="1"/>
  <c r="K146" i="1"/>
  <c r="E147" i="1" s="1"/>
  <c r="G147" i="1" l="1"/>
  <c r="H147" i="1"/>
  <c r="B148" i="1" s="1"/>
  <c r="K147" i="1"/>
  <c r="E148" i="1" s="1"/>
  <c r="I147" i="1"/>
  <c r="C148" i="1" s="1"/>
  <c r="F147" i="1"/>
  <c r="J147" i="1"/>
  <c r="D148" i="1" s="1"/>
  <c r="H148" i="1" l="1"/>
  <c r="B149" i="1" s="1"/>
  <c r="K148" i="1"/>
  <c r="E149" i="1" s="1"/>
  <c r="F148" i="1"/>
  <c r="G148" i="1"/>
  <c r="J148" i="1"/>
  <c r="D149" i="1" s="1"/>
  <c r="I148" i="1"/>
  <c r="C149" i="1" s="1"/>
  <c r="G149" i="1" l="1"/>
  <c r="H149" i="1"/>
  <c r="B150" i="1" s="1"/>
  <c r="I149" i="1"/>
  <c r="C150" i="1" s="1"/>
  <c r="J149" i="1"/>
  <c r="D150" i="1" s="1"/>
  <c r="K149" i="1"/>
  <c r="E150" i="1" s="1"/>
  <c r="F149" i="1"/>
  <c r="F150" i="1" l="1"/>
  <c r="J150" i="1"/>
  <c r="I150" i="1"/>
  <c r="C151" i="1" s="1"/>
  <c r="G150" i="1"/>
  <c r="H150" i="1"/>
  <c r="B151" i="1" s="1"/>
  <c r="K150" i="1"/>
  <c r="E151" i="1" s="1"/>
  <c r="D151" i="1"/>
  <c r="I151" i="1" l="1"/>
  <c r="C152" i="1" s="1"/>
  <c r="F151" i="1"/>
  <c r="K151" i="1"/>
  <c r="E152" i="1" s="1"/>
  <c r="H151" i="1"/>
  <c r="B152" i="1" s="1"/>
  <c r="J151" i="1"/>
  <c r="D152" i="1" s="1"/>
  <c r="G151" i="1"/>
  <c r="H152" i="1" l="1"/>
  <c r="B153" i="1" s="1"/>
  <c r="J152" i="1"/>
  <c r="D153" i="1" s="1"/>
  <c r="F152" i="1"/>
  <c r="K152" i="1"/>
  <c r="E153" i="1" s="1"/>
  <c r="G152" i="1"/>
  <c r="I152" i="1"/>
  <c r="C153" i="1" s="1"/>
  <c r="H153" i="1" l="1"/>
  <c r="B154" i="1" s="1"/>
  <c r="K153" i="1"/>
  <c r="E154" i="1" s="1"/>
  <c r="J153" i="1"/>
  <c r="D154" i="1" s="1"/>
  <c r="I153" i="1"/>
  <c r="C154" i="1" s="1"/>
  <c r="G153" i="1"/>
  <c r="F153" i="1"/>
  <c r="K154" i="1" l="1"/>
  <c r="E155" i="1" s="1"/>
  <c r="I154" i="1"/>
  <c r="C155" i="1" s="1"/>
  <c r="F154" i="1"/>
  <c r="J154" i="1"/>
  <c r="D155" i="1" s="1"/>
  <c r="G154" i="1"/>
  <c r="H154" i="1"/>
  <c r="B155" i="1" s="1"/>
  <c r="K155" i="1" l="1"/>
  <c r="E156" i="1" s="1"/>
  <c r="G155" i="1"/>
  <c r="F155" i="1"/>
  <c r="H155" i="1"/>
  <c r="B156" i="1" s="1"/>
  <c r="J155" i="1"/>
  <c r="D156" i="1" s="1"/>
  <c r="I155" i="1"/>
  <c r="C156" i="1" s="1"/>
  <c r="K156" i="1" l="1"/>
  <c r="E157" i="1" s="1"/>
  <c r="G156" i="1"/>
  <c r="F156" i="1"/>
  <c r="H156" i="1"/>
  <c r="B157" i="1" s="1"/>
  <c r="I156" i="1"/>
  <c r="J156" i="1"/>
  <c r="D157" i="1" s="1"/>
  <c r="C157" i="1"/>
  <c r="K157" i="1" l="1"/>
  <c r="E158" i="1" s="1"/>
  <c r="G157" i="1"/>
  <c r="F157" i="1"/>
  <c r="J157" i="1"/>
  <c r="D158" i="1" s="1"/>
  <c r="I157" i="1"/>
  <c r="C158" i="1" s="1"/>
  <c r="H157" i="1"/>
  <c r="B158" i="1" s="1"/>
  <c r="H158" i="1" l="1"/>
  <c r="B159" i="1" s="1"/>
  <c r="J158" i="1"/>
  <c r="D159" i="1" s="1"/>
  <c r="K158" i="1"/>
  <c r="E159" i="1" s="1"/>
  <c r="G158" i="1"/>
  <c r="F158" i="1"/>
  <c r="I158" i="1"/>
  <c r="C159" i="1" s="1"/>
  <c r="F159" i="1" l="1"/>
  <c r="I159" i="1"/>
  <c r="C160" i="1" s="1"/>
  <c r="H159" i="1"/>
  <c r="B160" i="1" s="1"/>
  <c r="J159" i="1"/>
  <c r="D160" i="1" s="1"/>
  <c r="K159" i="1"/>
  <c r="E160" i="1" s="1"/>
  <c r="G159" i="1"/>
  <c r="I160" i="1" l="1"/>
  <c r="F160" i="1"/>
  <c r="J160" i="1"/>
  <c r="D161" i="1" s="1"/>
  <c r="G160" i="1"/>
  <c r="H160" i="1"/>
  <c r="B161" i="1" s="1"/>
  <c r="K160" i="1"/>
  <c r="E161" i="1" s="1"/>
  <c r="C161" i="1"/>
  <c r="I161" i="1" l="1"/>
  <c r="C162" i="1" s="1"/>
  <c r="K161" i="1"/>
  <c r="J161" i="1"/>
  <c r="D162" i="1" s="1"/>
  <c r="H161" i="1"/>
  <c r="B162" i="1" s="1"/>
  <c r="F161" i="1"/>
  <c r="G161" i="1"/>
  <c r="E162" i="1"/>
  <c r="K162" i="1" l="1"/>
  <c r="E163" i="1" s="1"/>
  <c r="H162" i="1"/>
  <c r="B163" i="1" s="1"/>
  <c r="J162" i="1"/>
  <c r="D163" i="1" s="1"/>
  <c r="I162" i="1"/>
  <c r="C163" i="1" s="1"/>
  <c r="G162" i="1"/>
  <c r="F162" i="1"/>
  <c r="K163" i="1" l="1"/>
  <c r="E164" i="1" s="1"/>
  <c r="H163" i="1"/>
  <c r="B164" i="1" s="1"/>
  <c r="F163" i="1"/>
  <c r="I163" i="1"/>
  <c r="C164" i="1" s="1"/>
  <c r="J163" i="1"/>
  <c r="D164" i="1" s="1"/>
  <c r="G163" i="1"/>
  <c r="K164" i="1" l="1"/>
  <c r="E165" i="1" s="1"/>
  <c r="F164" i="1"/>
  <c r="H164" i="1"/>
  <c r="B165" i="1" s="1"/>
  <c r="J164" i="1"/>
  <c r="D165" i="1" s="1"/>
  <c r="G164" i="1"/>
  <c r="I164" i="1"/>
  <c r="C165" i="1" s="1"/>
  <c r="K165" i="1" l="1"/>
  <c r="E166" i="1" s="1"/>
  <c r="H165" i="1"/>
  <c r="B166" i="1" s="1"/>
  <c r="G165" i="1"/>
  <c r="F165" i="1"/>
  <c r="J165" i="1"/>
  <c r="D166" i="1" s="1"/>
  <c r="I165" i="1"/>
  <c r="C166" i="1" s="1"/>
  <c r="J166" i="1" l="1"/>
  <c r="D167" i="1" s="1"/>
  <c r="K166" i="1"/>
  <c r="E167" i="1" s="1"/>
  <c r="F166" i="1"/>
  <c r="H166" i="1"/>
  <c r="B167" i="1" s="1"/>
  <c r="G166" i="1"/>
  <c r="I166" i="1"/>
  <c r="C167" i="1" s="1"/>
  <c r="I167" i="1" l="1"/>
  <c r="C168" i="1" s="1"/>
  <c r="K167" i="1"/>
  <c r="E168" i="1" s="1"/>
  <c r="J167" i="1"/>
  <c r="D168" i="1" s="1"/>
  <c r="F167" i="1"/>
  <c r="G167" i="1"/>
  <c r="H167" i="1"/>
  <c r="B168" i="1" s="1"/>
  <c r="H168" i="1" l="1"/>
  <c r="B169" i="1" s="1"/>
  <c r="I168" i="1"/>
  <c r="C169" i="1" s="1"/>
  <c r="K168" i="1"/>
  <c r="E169" i="1" s="1"/>
  <c r="J168" i="1"/>
  <c r="D169" i="1" s="1"/>
  <c r="G168" i="1"/>
  <c r="F168" i="1"/>
  <c r="H169" i="1" l="1"/>
  <c r="B170" i="1" s="1"/>
  <c r="K169" i="1"/>
  <c r="E170" i="1" s="1"/>
  <c r="I169" i="1"/>
  <c r="C170" i="1" s="1"/>
  <c r="F169" i="1"/>
  <c r="J169" i="1"/>
  <c r="D170" i="1" s="1"/>
  <c r="G169" i="1"/>
  <c r="G170" i="1" l="1"/>
  <c r="K170" i="1"/>
  <c r="E171" i="1" s="1"/>
  <c r="I170" i="1"/>
  <c r="C171" i="1" s="1"/>
  <c r="J170" i="1"/>
  <c r="D171" i="1" s="1"/>
  <c r="H170" i="1"/>
  <c r="B171" i="1" s="1"/>
  <c r="F170" i="1"/>
  <c r="K171" i="1" l="1"/>
  <c r="E172" i="1" s="1"/>
  <c r="G171" i="1"/>
  <c r="F171" i="1"/>
  <c r="H171" i="1"/>
  <c r="B172" i="1" s="1"/>
  <c r="J171" i="1"/>
  <c r="D172" i="1" s="1"/>
  <c r="I171" i="1"/>
  <c r="C172" i="1" s="1"/>
  <c r="J172" i="1" l="1"/>
  <c r="D173" i="1" s="1"/>
  <c r="H172" i="1"/>
  <c r="B173" i="1" s="1"/>
  <c r="G172" i="1"/>
  <c r="K172" i="1"/>
  <c r="E173" i="1" s="1"/>
  <c r="F172" i="1"/>
  <c r="I172" i="1"/>
  <c r="C173" i="1" s="1"/>
  <c r="J173" i="1" l="1"/>
  <c r="D174" i="1" s="1"/>
  <c r="G173" i="1"/>
  <c r="I173" i="1"/>
  <c r="C174" i="1" s="1"/>
  <c r="K173" i="1"/>
  <c r="E174" i="1" s="1"/>
  <c r="H173" i="1"/>
  <c r="B174" i="1" s="1"/>
  <c r="F173" i="1"/>
  <c r="I174" i="1" l="1"/>
  <c r="C175" i="1" s="1"/>
  <c r="F174" i="1"/>
  <c r="K174" i="1"/>
  <c r="E175" i="1" s="1"/>
  <c r="G174" i="1"/>
  <c r="J174" i="1"/>
  <c r="D175" i="1" s="1"/>
  <c r="H174" i="1"/>
  <c r="B175" i="1" s="1"/>
  <c r="H175" i="1" l="1"/>
  <c r="B176" i="1" s="1"/>
  <c r="I175" i="1"/>
  <c r="C176" i="1" s="1"/>
  <c r="J175" i="1"/>
  <c r="D176" i="1" s="1"/>
  <c r="K175" i="1"/>
  <c r="E176" i="1" s="1"/>
  <c r="F175" i="1"/>
  <c r="G175" i="1"/>
  <c r="F176" i="1" l="1"/>
  <c r="I176" i="1"/>
  <c r="C177" i="1" s="1"/>
  <c r="G176" i="1"/>
  <c r="H176" i="1"/>
  <c r="B177" i="1" s="1"/>
  <c r="J176" i="1"/>
  <c r="D177" i="1" s="1"/>
  <c r="K176" i="1"/>
  <c r="E177" i="1" s="1"/>
  <c r="F177" i="1" l="1"/>
  <c r="H177" i="1"/>
  <c r="B178" i="1" s="1"/>
  <c r="G177" i="1"/>
  <c r="J177" i="1"/>
  <c r="D178" i="1" s="1"/>
  <c r="I177" i="1"/>
  <c r="C178" i="1" s="1"/>
  <c r="K177" i="1"/>
  <c r="E178" i="1" s="1"/>
  <c r="G178" i="1" l="1"/>
  <c r="H178" i="1"/>
  <c r="B179" i="1" s="1"/>
  <c r="K178" i="1"/>
  <c r="E179" i="1" s="1"/>
  <c r="J178" i="1"/>
  <c r="D179" i="1" s="1"/>
  <c r="I178" i="1"/>
  <c r="C179" i="1" s="1"/>
  <c r="F178" i="1"/>
  <c r="J179" i="1" l="1"/>
  <c r="D180" i="1" s="1"/>
  <c r="K179" i="1"/>
  <c r="E180" i="1" s="1"/>
  <c r="G179" i="1"/>
  <c r="H179" i="1"/>
  <c r="B180" i="1" s="1"/>
  <c r="I179" i="1"/>
  <c r="C180" i="1" s="1"/>
  <c r="F179" i="1"/>
  <c r="J180" i="1" l="1"/>
  <c r="D181" i="1" s="1"/>
  <c r="K180" i="1"/>
  <c r="E181" i="1" s="1"/>
  <c r="I180" i="1"/>
  <c r="C181" i="1" s="1"/>
  <c r="H180" i="1"/>
  <c r="B181" i="1" s="1"/>
  <c r="G180" i="1"/>
  <c r="F180" i="1"/>
  <c r="I181" i="1" l="1"/>
  <c r="C182" i="1" s="1"/>
  <c r="J181" i="1"/>
  <c r="D182" i="1" s="1"/>
  <c r="F181" i="1"/>
  <c r="K181" i="1"/>
  <c r="E182" i="1" s="1"/>
  <c r="H181" i="1"/>
  <c r="B182" i="1" s="1"/>
  <c r="G181" i="1"/>
  <c r="K182" i="1" l="1"/>
  <c r="E183" i="1" s="1"/>
  <c r="G182" i="1"/>
  <c r="I182" i="1"/>
  <c r="C183" i="1" s="1"/>
  <c r="F182" i="1"/>
  <c r="H182" i="1"/>
  <c r="B183" i="1" s="1"/>
  <c r="J182" i="1"/>
  <c r="D183" i="1" s="1"/>
  <c r="J183" i="1" l="1"/>
  <c r="D184" i="1" s="1"/>
  <c r="F183" i="1"/>
  <c r="G183" i="1"/>
  <c r="K183" i="1"/>
  <c r="E184" i="1" s="1"/>
  <c r="I183" i="1"/>
  <c r="C184" i="1" s="1"/>
  <c r="H183" i="1"/>
  <c r="B184" i="1" s="1"/>
  <c r="F184" i="1" l="1"/>
  <c r="K184" i="1"/>
  <c r="E185" i="1" s="1"/>
  <c r="H184" i="1"/>
  <c r="B185" i="1" s="1"/>
  <c r="J184" i="1"/>
  <c r="D185" i="1" s="1"/>
  <c r="I184" i="1"/>
  <c r="C185" i="1" s="1"/>
  <c r="G184" i="1"/>
  <c r="K185" i="1" l="1"/>
  <c r="E186" i="1" s="1"/>
  <c r="F185" i="1"/>
  <c r="J185" i="1"/>
  <c r="D186" i="1" s="1"/>
  <c r="H185" i="1"/>
  <c r="B186" i="1" s="1"/>
  <c r="I185" i="1"/>
  <c r="C186" i="1" s="1"/>
  <c r="G185" i="1"/>
  <c r="I186" i="1" l="1"/>
  <c r="C187" i="1" s="1"/>
  <c r="H186" i="1"/>
  <c r="B187" i="1" s="1"/>
  <c r="J186" i="1"/>
  <c r="D187" i="1" s="1"/>
  <c r="K186" i="1"/>
  <c r="E187" i="1" s="1"/>
  <c r="F186" i="1"/>
  <c r="G186" i="1"/>
  <c r="F187" i="1" l="1"/>
  <c r="I187" i="1"/>
  <c r="C188" i="1" s="1"/>
  <c r="G187" i="1"/>
  <c r="J187" i="1"/>
  <c r="D188" i="1" s="1"/>
  <c r="H187" i="1"/>
  <c r="B188" i="1" s="1"/>
  <c r="K187" i="1"/>
  <c r="E188" i="1" s="1"/>
  <c r="G188" i="1" l="1"/>
  <c r="K188" i="1"/>
  <c r="E189" i="1" s="1"/>
  <c r="J188" i="1"/>
  <c r="H188" i="1"/>
  <c r="B189" i="1" s="1"/>
  <c r="F188" i="1"/>
  <c r="I188" i="1"/>
  <c r="C189" i="1" s="1"/>
  <c r="D189" i="1"/>
  <c r="I189" i="1" l="1"/>
  <c r="C190" i="1" s="1"/>
  <c r="K189" i="1"/>
  <c r="E190" i="1" s="1"/>
  <c r="J189" i="1"/>
  <c r="H189" i="1"/>
  <c r="B190" i="1" s="1"/>
  <c r="F189" i="1"/>
  <c r="G189" i="1"/>
  <c r="D190" i="1"/>
  <c r="F190" i="1" l="1"/>
  <c r="K190" i="1"/>
  <c r="E191" i="1" s="1"/>
  <c r="G190" i="1"/>
  <c r="H190" i="1"/>
  <c r="B191" i="1" s="1"/>
  <c r="J190" i="1"/>
  <c r="D191" i="1" s="1"/>
  <c r="I190" i="1"/>
  <c r="C191" i="1" s="1"/>
  <c r="G191" i="1" l="1"/>
  <c r="I191" i="1"/>
  <c r="C192" i="1" s="1"/>
  <c r="H191" i="1"/>
  <c r="B192" i="1" s="1"/>
  <c r="K191" i="1"/>
  <c r="E192" i="1" s="1"/>
  <c r="J191" i="1"/>
  <c r="D192" i="1" s="1"/>
  <c r="F191" i="1"/>
  <c r="G192" i="1" l="1"/>
  <c r="J192" i="1"/>
  <c r="D193" i="1" s="1"/>
  <c r="I192" i="1"/>
  <c r="C193" i="1" s="1"/>
  <c r="K192" i="1"/>
  <c r="E193" i="1" s="1"/>
  <c r="F192" i="1"/>
  <c r="H192" i="1"/>
  <c r="B193" i="1" s="1"/>
  <c r="I193" i="1" l="1"/>
  <c r="C194" i="1" s="1"/>
  <c r="F193" i="1"/>
  <c r="K193" i="1"/>
  <c r="E194" i="1" s="1"/>
  <c r="J193" i="1"/>
  <c r="D194" i="1" s="1"/>
  <c r="H193" i="1"/>
  <c r="B194" i="1" s="1"/>
  <c r="G193" i="1"/>
  <c r="H194" i="1" l="1"/>
  <c r="B195" i="1" s="1"/>
  <c r="G194" i="1"/>
  <c r="J194" i="1"/>
  <c r="D195" i="1" s="1"/>
  <c r="F194" i="1"/>
  <c r="K194" i="1"/>
  <c r="E195" i="1" s="1"/>
  <c r="I194" i="1"/>
  <c r="C195" i="1" s="1"/>
  <c r="G195" i="1" l="1"/>
  <c r="I195" i="1"/>
  <c r="C196" i="1" s="1"/>
  <c r="F195" i="1"/>
  <c r="H195" i="1"/>
  <c r="B196" i="1" s="1"/>
  <c r="K195" i="1"/>
  <c r="E196" i="1" s="1"/>
  <c r="J195" i="1"/>
  <c r="D196" i="1" s="1"/>
  <c r="F196" i="1" l="1"/>
  <c r="H196" i="1"/>
  <c r="B197" i="1" s="1"/>
  <c r="K196" i="1"/>
  <c r="E197" i="1" s="1"/>
  <c r="G196" i="1"/>
  <c r="I196" i="1"/>
  <c r="J196" i="1"/>
  <c r="D197" i="1" s="1"/>
  <c r="C197" i="1"/>
  <c r="F197" i="1" l="1"/>
  <c r="H197" i="1"/>
  <c r="B198" i="1" s="1"/>
  <c r="J197" i="1"/>
  <c r="D198" i="1" s="1"/>
  <c r="G197" i="1"/>
  <c r="K197" i="1"/>
  <c r="E198" i="1" s="1"/>
  <c r="I197" i="1"/>
  <c r="C198" i="1" s="1"/>
  <c r="J198" i="1" l="1"/>
  <c r="D199" i="1" s="1"/>
  <c r="I198" i="1"/>
  <c r="C199" i="1" s="1"/>
  <c r="H198" i="1"/>
  <c r="B199" i="1" s="1"/>
  <c r="F198" i="1"/>
  <c r="G198" i="1"/>
  <c r="K198" i="1"/>
  <c r="E199" i="1" s="1"/>
  <c r="F199" i="1" l="1"/>
  <c r="G199" i="1"/>
  <c r="J199" i="1"/>
  <c r="D200" i="1" s="1"/>
  <c r="H199" i="1"/>
  <c r="B200" i="1" s="1"/>
  <c r="K199" i="1"/>
  <c r="E200" i="1" s="1"/>
  <c r="I199" i="1"/>
  <c r="C200" i="1" s="1"/>
  <c r="H200" i="1" l="1"/>
  <c r="B201" i="1" s="1"/>
  <c r="J200" i="1"/>
  <c r="D201" i="1" s="1"/>
  <c r="K200" i="1"/>
  <c r="E201" i="1" s="1"/>
  <c r="F200" i="1"/>
  <c r="I200" i="1"/>
  <c r="C201" i="1" s="1"/>
  <c r="G200" i="1"/>
  <c r="I201" i="1" l="1"/>
  <c r="C202" i="1" s="1"/>
  <c r="J201" i="1"/>
  <c r="D202" i="1" s="1"/>
  <c r="F201" i="1"/>
  <c r="K201" i="1"/>
  <c r="E202" i="1" s="1"/>
  <c r="G201" i="1"/>
  <c r="H201" i="1"/>
  <c r="B202" i="1" s="1"/>
  <c r="K202" i="1" l="1"/>
  <c r="E203" i="1" s="1"/>
  <c r="G202" i="1"/>
  <c r="I202" i="1"/>
  <c r="C203" i="1" s="1"/>
  <c r="H202" i="1"/>
  <c r="B203" i="1" s="1"/>
  <c r="J202" i="1"/>
  <c r="D203" i="1" s="1"/>
  <c r="F202" i="1"/>
  <c r="F203" i="1" l="1"/>
  <c r="G203" i="1"/>
  <c r="H203" i="1"/>
  <c r="B204" i="1" s="1"/>
  <c r="K203" i="1"/>
  <c r="E204" i="1" s="1"/>
  <c r="J203" i="1"/>
  <c r="D204" i="1" s="1"/>
  <c r="I203" i="1"/>
  <c r="C204" i="1"/>
  <c r="G204" i="1" l="1"/>
  <c r="J204" i="1"/>
  <c r="D205" i="1" s="1"/>
  <c r="H204" i="1"/>
  <c r="B205" i="1" s="1"/>
  <c r="K204" i="1"/>
  <c r="E205" i="1" s="1"/>
  <c r="F204" i="1"/>
  <c r="I204" i="1"/>
  <c r="C205" i="1" s="1"/>
  <c r="G205" i="1" l="1"/>
  <c r="F205" i="1"/>
  <c r="K205" i="1"/>
  <c r="E206" i="1" s="1"/>
  <c r="I205" i="1"/>
  <c r="C206" i="1" s="1"/>
  <c r="H205" i="1"/>
  <c r="B206" i="1" s="1"/>
  <c r="J205" i="1"/>
  <c r="D206" i="1" s="1"/>
  <c r="G206" i="1" l="1"/>
  <c r="F206" i="1"/>
  <c r="I206" i="1"/>
  <c r="C207" i="1" s="1"/>
  <c r="J206" i="1"/>
  <c r="D207" i="1" s="1"/>
  <c r="K206" i="1"/>
  <c r="E207" i="1" s="1"/>
  <c r="H206" i="1"/>
  <c r="B207" i="1" s="1"/>
  <c r="F207" i="1" l="1"/>
  <c r="H207" i="1"/>
  <c r="B208" i="1" s="1"/>
  <c r="I207" i="1"/>
  <c r="C208" i="1" s="1"/>
  <c r="J207" i="1"/>
  <c r="D208" i="1" s="1"/>
  <c r="G207" i="1"/>
  <c r="K207" i="1"/>
  <c r="E208" i="1" s="1"/>
  <c r="G208" i="1" l="1"/>
  <c r="K208" i="1"/>
  <c r="E209" i="1" s="1"/>
  <c r="F208" i="1"/>
  <c r="J208" i="1"/>
  <c r="D209" i="1" s="1"/>
  <c r="I208" i="1"/>
  <c r="C209" i="1" s="1"/>
  <c r="H208" i="1"/>
  <c r="B209" i="1" s="1"/>
  <c r="H209" i="1" l="1"/>
  <c r="B210" i="1" s="1"/>
  <c r="K209" i="1"/>
  <c r="E210" i="1" s="1"/>
  <c r="F209" i="1"/>
  <c r="G209" i="1"/>
  <c r="I209" i="1"/>
  <c r="C210" i="1" s="1"/>
  <c r="J209" i="1"/>
  <c r="D210" i="1" s="1"/>
  <c r="F210" i="1" l="1"/>
  <c r="H210" i="1"/>
  <c r="B211" i="1" s="1"/>
  <c r="K210" i="1"/>
  <c r="E211" i="1" s="1"/>
  <c r="G210" i="1"/>
  <c r="I210" i="1"/>
  <c r="C211" i="1" s="1"/>
  <c r="J210" i="1"/>
  <c r="D211" i="1" s="1"/>
  <c r="G211" i="1" l="1"/>
  <c r="F211" i="1"/>
  <c r="H211" i="1"/>
  <c r="B212" i="1" s="1"/>
  <c r="K211" i="1"/>
  <c r="J211" i="1"/>
  <c r="D212" i="1" s="1"/>
  <c r="I211" i="1"/>
  <c r="C212" i="1" s="1"/>
  <c r="E212" i="1"/>
  <c r="K212" i="1" l="1"/>
  <c r="E213" i="1" s="1"/>
  <c r="J212" i="1"/>
  <c r="D213" i="1" s="1"/>
  <c r="H212" i="1"/>
  <c r="B213" i="1" s="1"/>
  <c r="G212" i="1"/>
  <c r="F212" i="1"/>
  <c r="I212" i="1"/>
  <c r="C213" i="1" s="1"/>
  <c r="F213" i="1" l="1"/>
  <c r="G213" i="1"/>
  <c r="H213" i="1"/>
  <c r="B214" i="1" s="1"/>
  <c r="J213" i="1"/>
  <c r="K213" i="1"/>
  <c r="E214" i="1" s="1"/>
  <c r="I213" i="1"/>
  <c r="C214" i="1" s="1"/>
  <c r="D214" i="1"/>
  <c r="K214" i="1" l="1"/>
  <c r="E215" i="1" s="1"/>
  <c r="J214" i="1"/>
  <c r="D215" i="1" s="1"/>
  <c r="G214" i="1"/>
  <c r="I214" i="1"/>
  <c r="C215" i="1" s="1"/>
  <c r="F214" i="1"/>
  <c r="H214" i="1"/>
  <c r="B215" i="1" s="1"/>
  <c r="G215" i="1" l="1"/>
  <c r="H215" i="1"/>
  <c r="B216" i="1" s="1"/>
  <c r="I215" i="1"/>
  <c r="J215" i="1"/>
  <c r="D216" i="1" s="1"/>
  <c r="K215" i="1"/>
  <c r="F215" i="1"/>
  <c r="C216" i="1"/>
  <c r="E216" i="1"/>
  <c r="F216" i="1" l="1"/>
  <c r="K216" i="1"/>
  <c r="E217" i="1" s="1"/>
  <c r="H216" i="1"/>
  <c r="B217" i="1" s="1"/>
  <c r="J216" i="1"/>
  <c r="D217" i="1" s="1"/>
  <c r="I216" i="1"/>
  <c r="C217" i="1" s="1"/>
  <c r="G216" i="1"/>
  <c r="H217" i="1" l="1"/>
  <c r="B218" i="1" s="1"/>
  <c r="K217" i="1"/>
  <c r="E218" i="1" s="1"/>
  <c r="F217" i="1"/>
  <c r="I217" i="1"/>
  <c r="C218" i="1" s="1"/>
  <c r="G217" i="1"/>
  <c r="J217" i="1"/>
  <c r="D218" i="1" s="1"/>
  <c r="F218" i="1" l="1"/>
  <c r="H218" i="1"/>
  <c r="B219" i="1" s="1"/>
  <c r="J218" i="1"/>
  <c r="D219" i="1" s="1"/>
  <c r="G218" i="1"/>
  <c r="I218" i="1"/>
  <c r="C219" i="1" s="1"/>
  <c r="K218" i="1"/>
  <c r="E219" i="1" s="1"/>
  <c r="J219" i="1" l="1"/>
  <c r="D220" i="1" s="1"/>
  <c r="F219" i="1"/>
  <c r="G219" i="1"/>
  <c r="H219" i="1"/>
  <c r="B220" i="1" s="1"/>
  <c r="I219" i="1"/>
  <c r="K219" i="1"/>
  <c r="E220" i="1" s="1"/>
  <c r="C220" i="1"/>
  <c r="H220" i="1" l="1"/>
  <c r="B221" i="1" s="1"/>
  <c r="K220" i="1"/>
  <c r="E221" i="1" s="1"/>
  <c r="G220" i="1"/>
  <c r="F220" i="1"/>
  <c r="J220" i="1"/>
  <c r="D221" i="1" s="1"/>
  <c r="I220" i="1"/>
  <c r="C221" i="1" s="1"/>
  <c r="I221" i="1" l="1"/>
  <c r="C222" i="1" s="1"/>
  <c r="J221" i="1"/>
  <c r="D222" i="1" s="1"/>
  <c r="K221" i="1"/>
  <c r="E222" i="1" s="1"/>
  <c r="F221" i="1"/>
  <c r="G221" i="1"/>
  <c r="H221" i="1"/>
  <c r="B222" i="1" s="1"/>
  <c r="I222" i="1" l="1"/>
  <c r="C223" i="1" s="1"/>
  <c r="J222" i="1"/>
  <c r="D223" i="1" s="1"/>
  <c r="K222" i="1"/>
  <c r="E223" i="1" s="1"/>
  <c r="H222" i="1"/>
  <c r="B223" i="1" s="1"/>
  <c r="G222" i="1"/>
  <c r="F222" i="1"/>
  <c r="K223" i="1" l="1"/>
  <c r="E224" i="1" s="1"/>
  <c r="I223" i="1"/>
  <c r="C224" i="1" s="1"/>
  <c r="H223" i="1"/>
  <c r="B224" i="1" s="1"/>
  <c r="J223" i="1"/>
  <c r="D224" i="1" s="1"/>
  <c r="G223" i="1"/>
  <c r="F223" i="1"/>
  <c r="J224" i="1" l="1"/>
  <c r="D225" i="1" s="1"/>
  <c r="K224" i="1"/>
  <c r="E225" i="1" s="1"/>
  <c r="I224" i="1"/>
  <c r="C225" i="1" s="1"/>
  <c r="G224" i="1"/>
  <c r="H224" i="1"/>
  <c r="B225" i="1" s="1"/>
  <c r="F224" i="1"/>
  <c r="J225" i="1" l="1"/>
  <c r="D226" i="1" s="1"/>
  <c r="K225" i="1"/>
  <c r="E226" i="1" s="1"/>
  <c r="G225" i="1"/>
  <c r="H225" i="1"/>
  <c r="B226" i="1" s="1"/>
  <c r="F225" i="1"/>
  <c r="I225" i="1"/>
  <c r="C226" i="1" s="1"/>
  <c r="H226" i="1" l="1"/>
  <c r="B227" i="1" s="1"/>
  <c r="G226" i="1"/>
  <c r="I226" i="1"/>
  <c r="C227" i="1" s="1"/>
  <c r="F226" i="1"/>
  <c r="J226" i="1"/>
  <c r="D227" i="1" s="1"/>
  <c r="K226" i="1"/>
  <c r="E227" i="1" s="1"/>
  <c r="F227" i="1" l="1"/>
  <c r="G227" i="1"/>
  <c r="H227" i="1"/>
  <c r="B228" i="1" s="1"/>
  <c r="I227" i="1"/>
  <c r="C228" i="1" s="1"/>
  <c r="J227" i="1"/>
  <c r="D228" i="1" s="1"/>
  <c r="K227" i="1"/>
  <c r="E228" i="1" s="1"/>
  <c r="F228" i="1" l="1"/>
  <c r="G228" i="1"/>
  <c r="H228" i="1"/>
  <c r="B229" i="1" s="1"/>
  <c r="J228" i="1"/>
  <c r="D229" i="1" s="1"/>
  <c r="K228" i="1"/>
  <c r="E229" i="1" s="1"/>
  <c r="I228" i="1"/>
  <c r="C229" i="1" s="1"/>
  <c r="H229" i="1" l="1"/>
  <c r="B230" i="1" s="1"/>
  <c r="G229" i="1"/>
  <c r="J229" i="1"/>
  <c r="D230" i="1" s="1"/>
  <c r="F229" i="1"/>
  <c r="I229" i="1"/>
  <c r="C230" i="1" s="1"/>
  <c r="K229" i="1"/>
  <c r="E230" i="1" s="1"/>
  <c r="I230" i="1" l="1"/>
  <c r="C231" i="1" s="1"/>
  <c r="K230" i="1"/>
  <c r="E231" i="1" s="1"/>
  <c r="H230" i="1"/>
  <c r="B231" i="1" s="1"/>
  <c r="J230" i="1"/>
  <c r="D231" i="1" s="1"/>
  <c r="G230" i="1"/>
  <c r="F230" i="1"/>
  <c r="I231" i="1" l="1"/>
  <c r="G231" i="1"/>
  <c r="H231" i="1"/>
  <c r="B232" i="1" s="1"/>
  <c r="J231" i="1"/>
  <c r="D232" i="1" s="1"/>
  <c r="K231" i="1"/>
  <c r="E232" i="1" s="1"/>
  <c r="F231" i="1"/>
  <c r="C232" i="1"/>
  <c r="G232" i="1" l="1"/>
  <c r="H232" i="1"/>
  <c r="B233" i="1" s="1"/>
  <c r="I232" i="1"/>
  <c r="C233" i="1" s="1"/>
  <c r="K232" i="1"/>
  <c r="E233" i="1" s="1"/>
  <c r="F232" i="1"/>
  <c r="J232" i="1"/>
  <c r="D233" i="1" s="1"/>
  <c r="F233" i="1" l="1"/>
  <c r="H233" i="1"/>
  <c r="B234" i="1" s="1"/>
  <c r="I233" i="1"/>
  <c r="C234" i="1" s="1"/>
  <c r="J233" i="1"/>
  <c r="D234" i="1" s="1"/>
  <c r="G233" i="1"/>
  <c r="K233" i="1"/>
  <c r="E234" i="1" s="1"/>
  <c r="G234" i="1" l="1"/>
  <c r="H234" i="1"/>
  <c r="B235" i="1" s="1"/>
  <c r="I234" i="1"/>
  <c r="C235" i="1" s="1"/>
  <c r="K234" i="1"/>
  <c r="E235" i="1" s="1"/>
  <c r="F234" i="1"/>
  <c r="J234" i="1"/>
  <c r="D235" i="1" s="1"/>
  <c r="F235" i="1" l="1"/>
  <c r="I235" i="1"/>
  <c r="C236" i="1" s="1"/>
  <c r="J235" i="1"/>
  <c r="D236" i="1" s="1"/>
  <c r="K235" i="1"/>
  <c r="E236" i="1" s="1"/>
  <c r="G235" i="1"/>
  <c r="H235" i="1"/>
  <c r="B236" i="1" s="1"/>
  <c r="G236" i="1" l="1"/>
  <c r="H236" i="1"/>
  <c r="B237" i="1" s="1"/>
  <c r="I236" i="1"/>
  <c r="C237" i="1" s="1"/>
  <c r="J236" i="1"/>
  <c r="F236" i="1"/>
  <c r="K236" i="1"/>
  <c r="E237" i="1" s="1"/>
  <c r="D237" i="1"/>
  <c r="I237" i="1" l="1"/>
  <c r="C238" i="1" s="1"/>
  <c r="G237" i="1"/>
  <c r="F237" i="1"/>
  <c r="J237" i="1"/>
  <c r="H237" i="1"/>
  <c r="B238" i="1" s="1"/>
  <c r="K237" i="1"/>
  <c r="E238" i="1" s="1"/>
  <c r="D238" i="1"/>
  <c r="G238" i="1" l="1"/>
  <c r="H238" i="1"/>
  <c r="B239" i="1" s="1"/>
  <c r="I238" i="1"/>
  <c r="C239" i="1" s="1"/>
  <c r="K238" i="1"/>
  <c r="E239" i="1" s="1"/>
  <c r="F238" i="1"/>
  <c r="J238" i="1"/>
  <c r="D239" i="1" s="1"/>
  <c r="K239" i="1" l="1"/>
  <c r="E240" i="1" s="1"/>
  <c r="F239" i="1"/>
  <c r="G239" i="1"/>
  <c r="H239" i="1"/>
  <c r="B240" i="1" s="1"/>
  <c r="J239" i="1"/>
  <c r="D240" i="1" s="1"/>
  <c r="I239" i="1"/>
  <c r="C240" i="1" s="1"/>
  <c r="G240" i="1" l="1"/>
  <c r="H240" i="1"/>
  <c r="B241" i="1" s="1"/>
  <c r="I240" i="1"/>
  <c r="C241" i="1" s="1"/>
  <c r="J240" i="1"/>
  <c r="D241" i="1" s="1"/>
  <c r="K240" i="1"/>
  <c r="E241" i="1" s="1"/>
  <c r="F240" i="1"/>
  <c r="G241" i="1" l="1"/>
  <c r="K241" i="1"/>
  <c r="E242" i="1" s="1"/>
  <c r="F241" i="1"/>
  <c r="J241" i="1"/>
  <c r="D242" i="1" s="1"/>
  <c r="H241" i="1"/>
  <c r="B242" i="1" s="1"/>
  <c r="I241" i="1"/>
  <c r="C242" i="1" s="1"/>
  <c r="G242" i="1" l="1"/>
  <c r="H242" i="1"/>
  <c r="B243" i="1" s="1"/>
  <c r="I242" i="1"/>
  <c r="C243" i="1" s="1"/>
  <c r="J242" i="1"/>
  <c r="D243" i="1" s="1"/>
  <c r="F242" i="1"/>
  <c r="K242" i="1"/>
  <c r="E243" i="1" s="1"/>
  <c r="F243" i="1" l="1"/>
  <c r="K243" i="1"/>
  <c r="E244" i="1" s="1"/>
  <c r="I243" i="1"/>
  <c r="C244" i="1" s="1"/>
  <c r="G243" i="1"/>
  <c r="H243" i="1"/>
  <c r="B244" i="1" s="1"/>
  <c r="J243" i="1"/>
  <c r="D244" i="1" s="1"/>
  <c r="F244" i="1" l="1"/>
  <c r="H244" i="1"/>
  <c r="B245" i="1" s="1"/>
  <c r="I244" i="1"/>
  <c r="C245" i="1" s="1"/>
  <c r="K244" i="1"/>
  <c r="E245" i="1" s="1"/>
  <c r="G244" i="1"/>
  <c r="J244" i="1"/>
  <c r="D245" i="1" s="1"/>
  <c r="F245" i="1" l="1"/>
  <c r="J245" i="1"/>
  <c r="D246" i="1" s="1"/>
  <c r="G245" i="1"/>
  <c r="H245" i="1"/>
  <c r="B246" i="1" s="1"/>
  <c r="K245" i="1"/>
  <c r="E246" i="1" s="1"/>
  <c r="I245" i="1"/>
  <c r="C246" i="1" s="1"/>
  <c r="H246" i="1" l="1"/>
  <c r="B247" i="1" s="1"/>
  <c r="J246" i="1"/>
  <c r="D247" i="1" s="1"/>
  <c r="F246" i="1"/>
  <c r="I246" i="1"/>
  <c r="C247" i="1" s="1"/>
  <c r="K246" i="1"/>
  <c r="E247" i="1" s="1"/>
  <c r="G246" i="1"/>
  <c r="F247" i="1" l="1"/>
  <c r="H247" i="1"/>
  <c r="B248" i="1" s="1"/>
  <c r="I247" i="1"/>
  <c r="C248" i="1" s="1"/>
  <c r="G247" i="1"/>
  <c r="J247" i="1"/>
  <c r="D248" i="1" s="1"/>
  <c r="K247" i="1"/>
  <c r="E248" i="1" s="1"/>
  <c r="K248" i="1" l="1"/>
  <c r="E249" i="1" s="1"/>
  <c r="I248" i="1"/>
  <c r="C249" i="1" s="1"/>
  <c r="F248" i="1"/>
  <c r="G248" i="1"/>
  <c r="H248" i="1"/>
  <c r="B249" i="1" s="1"/>
  <c r="J248" i="1"/>
  <c r="D249" i="1" s="1"/>
  <c r="F249" i="1" l="1"/>
  <c r="K249" i="1"/>
  <c r="E250" i="1" s="1"/>
  <c r="J249" i="1"/>
  <c r="D250" i="1" s="1"/>
  <c r="G249" i="1"/>
  <c r="H249" i="1"/>
  <c r="I249" i="1"/>
  <c r="C250" i="1" s="1"/>
  <c r="B250" i="1"/>
  <c r="J250" i="1" l="1"/>
  <c r="D251" i="1" s="1"/>
  <c r="K250" i="1"/>
  <c r="E251" i="1" s="1"/>
  <c r="G250" i="1"/>
  <c r="H250" i="1"/>
  <c r="B251" i="1" s="1"/>
  <c r="I250" i="1"/>
  <c r="C251" i="1" s="1"/>
  <c r="F250" i="1"/>
  <c r="I251" i="1" l="1"/>
  <c r="C252" i="1" s="1"/>
  <c r="H251" i="1"/>
  <c r="B252" i="1" s="1"/>
  <c r="F251" i="1"/>
  <c r="K251" i="1"/>
  <c r="E252" i="1" s="1"/>
  <c r="J251" i="1"/>
  <c r="G251" i="1"/>
  <c r="D252" i="1"/>
  <c r="H252" i="1" l="1"/>
  <c r="J252" i="1"/>
  <c r="G252" i="1"/>
  <c r="I252" i="1"/>
  <c r="C253" i="1" s="1"/>
  <c r="K252" i="1"/>
  <c r="E253" i="1" s="1"/>
  <c r="B253" i="1"/>
  <c r="F252" i="1"/>
  <c r="D253" i="1"/>
  <c r="G253" i="1" l="1"/>
  <c r="H253" i="1"/>
  <c r="B254" i="1" s="1"/>
  <c r="I253" i="1"/>
  <c r="C254" i="1" s="1"/>
  <c r="K253" i="1"/>
  <c r="E254" i="1" s="1"/>
  <c r="F253" i="1"/>
  <c r="J253" i="1"/>
  <c r="D254" i="1" s="1"/>
  <c r="F254" i="1" l="1"/>
  <c r="H254" i="1"/>
  <c r="B255" i="1" s="1"/>
  <c r="K254" i="1"/>
  <c r="E255" i="1" s="1"/>
  <c r="G254" i="1"/>
  <c r="I254" i="1"/>
  <c r="C255" i="1" s="1"/>
  <c r="J254" i="1"/>
  <c r="D255" i="1" s="1"/>
  <c r="G255" i="1" l="1"/>
  <c r="H255" i="1"/>
  <c r="B256" i="1" s="1"/>
  <c r="K255" i="1"/>
  <c r="E256" i="1" s="1"/>
  <c r="F255" i="1"/>
  <c r="I255" i="1"/>
  <c r="C256" i="1" s="1"/>
  <c r="J255" i="1"/>
  <c r="D256" i="1" s="1"/>
  <c r="F256" i="1" l="1"/>
  <c r="G256" i="1"/>
  <c r="I256" i="1"/>
  <c r="C257" i="1" s="1"/>
  <c r="J256" i="1"/>
  <c r="D257" i="1" s="1"/>
  <c r="H256" i="1"/>
  <c r="B257" i="1" s="1"/>
  <c r="K256" i="1"/>
  <c r="E257" i="1" s="1"/>
  <c r="I257" i="1" l="1"/>
  <c r="C258" i="1" s="1"/>
  <c r="K257" i="1"/>
  <c r="E258" i="1" s="1"/>
  <c r="G257" i="1"/>
  <c r="H257" i="1"/>
  <c r="B258" i="1" s="1"/>
  <c r="J257" i="1"/>
  <c r="D258" i="1" s="1"/>
  <c r="F257" i="1"/>
  <c r="K258" i="1" l="1"/>
  <c r="E259" i="1" s="1"/>
  <c r="F258" i="1"/>
  <c r="H258" i="1"/>
  <c r="J258" i="1"/>
  <c r="D259" i="1" s="1"/>
  <c r="G258" i="1"/>
  <c r="I258" i="1"/>
  <c r="C259" i="1" s="1"/>
  <c r="B259" i="1"/>
  <c r="J259" i="1" l="1"/>
  <c r="D260" i="1" s="1"/>
  <c r="F259" i="1"/>
  <c r="G259" i="1"/>
  <c r="K259" i="1"/>
  <c r="E260" i="1" s="1"/>
  <c r="H259" i="1"/>
  <c r="B260" i="1" s="1"/>
  <c r="I259" i="1"/>
  <c r="C260" i="1" s="1"/>
  <c r="G260" i="1" l="1"/>
  <c r="J260" i="1"/>
  <c r="D261" i="1" s="1"/>
  <c r="K260" i="1"/>
  <c r="E261" i="1" s="1"/>
  <c r="F260" i="1"/>
  <c r="H260" i="1"/>
  <c r="B261" i="1" s="1"/>
  <c r="I260" i="1"/>
  <c r="C261" i="1" s="1"/>
  <c r="J261" i="1" l="1"/>
  <c r="D262" i="1" s="1"/>
  <c r="H261" i="1"/>
  <c r="K261" i="1"/>
  <c r="E262" i="1" s="1"/>
  <c r="F261" i="1"/>
  <c r="I261" i="1"/>
  <c r="C262" i="1" s="1"/>
  <c r="B262" i="1"/>
  <c r="G261" i="1"/>
  <c r="F262" i="1" l="1"/>
  <c r="J262" i="1"/>
  <c r="D263" i="1" s="1"/>
  <c r="I262" i="1"/>
  <c r="C263" i="1" s="1"/>
  <c r="H262" i="1"/>
  <c r="B263" i="1" s="1"/>
  <c r="G262" i="1"/>
  <c r="K262" i="1"/>
  <c r="E263" i="1" s="1"/>
  <c r="G263" i="1" l="1"/>
  <c r="I263" i="1"/>
  <c r="C264" i="1" s="1"/>
  <c r="K263" i="1"/>
  <c r="E264" i="1" s="1"/>
  <c r="F263" i="1"/>
  <c r="H263" i="1"/>
  <c r="B264" i="1" s="1"/>
  <c r="J263" i="1"/>
  <c r="D264" i="1" s="1"/>
  <c r="K264" i="1" l="1"/>
  <c r="E265" i="1" s="1"/>
  <c r="I264" i="1"/>
  <c r="C265" i="1" s="1"/>
  <c r="F264" i="1"/>
  <c r="J264" i="1"/>
  <c r="D265" i="1" s="1"/>
  <c r="G264" i="1"/>
  <c r="H264" i="1"/>
  <c r="B265" i="1" s="1"/>
  <c r="F265" i="1" l="1"/>
  <c r="H265" i="1"/>
  <c r="B266" i="1" s="1"/>
  <c r="I265" i="1"/>
  <c r="C266" i="1" s="1"/>
  <c r="J265" i="1"/>
  <c r="D266" i="1" s="1"/>
  <c r="G265" i="1"/>
  <c r="K265" i="1"/>
  <c r="E266" i="1" s="1"/>
  <c r="H266" i="1" l="1"/>
  <c r="B267" i="1" s="1"/>
  <c r="K266" i="1"/>
  <c r="E267" i="1" s="1"/>
  <c r="G266" i="1"/>
  <c r="I266" i="1"/>
  <c r="C267" i="1" s="1"/>
  <c r="J266" i="1"/>
  <c r="D267" i="1" s="1"/>
  <c r="F266" i="1"/>
  <c r="F267" i="1" l="1"/>
  <c r="I267" i="1"/>
  <c r="C268" i="1" s="1"/>
  <c r="K267" i="1"/>
  <c r="E268" i="1" s="1"/>
  <c r="G267" i="1"/>
  <c r="J267" i="1"/>
  <c r="D268" i="1" s="1"/>
  <c r="H267" i="1"/>
  <c r="B268" i="1" s="1"/>
  <c r="G268" i="1" l="1"/>
  <c r="K268" i="1"/>
  <c r="E269" i="1" s="1"/>
  <c r="H268" i="1"/>
  <c r="B269" i="1" s="1"/>
  <c r="J268" i="1"/>
  <c r="D269" i="1" s="1"/>
  <c r="F268" i="1"/>
  <c r="I268" i="1"/>
  <c r="C269" i="1" s="1"/>
  <c r="I269" i="1" l="1"/>
  <c r="C270" i="1" s="1"/>
  <c r="G269" i="1"/>
  <c r="K269" i="1"/>
  <c r="E270" i="1" s="1"/>
  <c r="F269" i="1"/>
  <c r="J269" i="1"/>
  <c r="D270" i="1" s="1"/>
  <c r="H269" i="1"/>
  <c r="B270" i="1" s="1"/>
  <c r="F270" i="1" l="1"/>
  <c r="K270" i="1"/>
  <c r="E271" i="1" s="1"/>
  <c r="H270" i="1"/>
  <c r="B271" i="1" s="1"/>
  <c r="I270" i="1"/>
  <c r="C271" i="1" s="1"/>
  <c r="J270" i="1"/>
  <c r="D271" i="1" s="1"/>
  <c r="G270" i="1"/>
  <c r="K271" i="1" l="1"/>
  <c r="E272" i="1" s="1"/>
  <c r="G271" i="1"/>
  <c r="I271" i="1"/>
  <c r="C272" i="1" s="1"/>
  <c r="H271" i="1"/>
  <c r="B272" i="1" s="1"/>
  <c r="F271" i="1"/>
  <c r="J271" i="1"/>
  <c r="D272" i="1" s="1"/>
  <c r="G272" i="1" l="1"/>
  <c r="I272" i="1"/>
  <c r="C273" i="1" s="1"/>
  <c r="J272" i="1"/>
  <c r="F272" i="1"/>
  <c r="H272" i="1"/>
  <c r="B273" i="1" s="1"/>
  <c r="K272" i="1"/>
  <c r="E273" i="1" s="1"/>
  <c r="D273" i="1"/>
  <c r="G273" i="1" l="1"/>
  <c r="I273" i="1"/>
  <c r="C274" i="1" s="1"/>
  <c r="K273" i="1"/>
  <c r="E274" i="1" s="1"/>
  <c r="F273" i="1"/>
  <c r="J273" i="1"/>
  <c r="D274" i="1" s="1"/>
  <c r="H273" i="1"/>
  <c r="B274" i="1" s="1"/>
  <c r="F274" i="1" l="1"/>
  <c r="H274" i="1"/>
  <c r="B275" i="1" s="1"/>
  <c r="I274" i="1"/>
  <c r="C275" i="1" s="1"/>
  <c r="G274" i="1"/>
  <c r="J274" i="1"/>
  <c r="D275" i="1" s="1"/>
  <c r="K274" i="1"/>
  <c r="E275" i="1" s="1"/>
  <c r="F275" i="1" l="1"/>
  <c r="G275" i="1"/>
  <c r="J275" i="1"/>
  <c r="D276" i="1" s="1"/>
  <c r="K275" i="1"/>
  <c r="E276" i="1" s="1"/>
  <c r="I275" i="1"/>
  <c r="C276" i="1" s="1"/>
  <c r="H275" i="1"/>
  <c r="B276" i="1" s="1"/>
  <c r="F276" i="1" l="1"/>
  <c r="H276" i="1"/>
  <c r="B277" i="1" s="1"/>
  <c r="K276" i="1"/>
  <c r="E277" i="1" s="1"/>
  <c r="G276" i="1"/>
  <c r="J276" i="1"/>
  <c r="D277" i="1" s="1"/>
  <c r="I276" i="1"/>
  <c r="C277" i="1" s="1"/>
  <c r="H277" i="1" l="1"/>
  <c r="B278" i="1" s="1"/>
  <c r="K277" i="1"/>
  <c r="E278" i="1" s="1"/>
  <c r="F277" i="1"/>
  <c r="I277" i="1"/>
  <c r="C278" i="1" s="1"/>
  <c r="G277" i="1"/>
  <c r="J277" i="1"/>
  <c r="D278" i="1" s="1"/>
  <c r="H278" i="1" l="1"/>
  <c r="B279" i="1" s="1"/>
  <c r="I278" i="1"/>
  <c r="C279" i="1" s="1"/>
  <c r="G278" i="1"/>
  <c r="J278" i="1"/>
  <c r="D279" i="1" s="1"/>
  <c r="K278" i="1"/>
  <c r="E279" i="1" s="1"/>
  <c r="F278" i="1"/>
  <c r="J279" i="1" l="1"/>
  <c r="D280" i="1" s="1"/>
  <c r="H279" i="1"/>
  <c r="B280" i="1" s="1"/>
  <c r="F279" i="1"/>
  <c r="K279" i="1"/>
  <c r="E280" i="1" s="1"/>
  <c r="I279" i="1"/>
  <c r="C280" i="1" s="1"/>
  <c r="G279" i="1"/>
  <c r="F280" i="1" l="1"/>
  <c r="J280" i="1"/>
  <c r="D281" i="1" s="1"/>
  <c r="H280" i="1"/>
  <c r="B281" i="1" s="1"/>
  <c r="G280" i="1"/>
  <c r="I280" i="1"/>
  <c r="C281" i="1" s="1"/>
  <c r="K280" i="1"/>
  <c r="E281" i="1" s="1"/>
  <c r="H281" i="1" l="1"/>
  <c r="B282" i="1" s="1"/>
  <c r="F281" i="1"/>
  <c r="K281" i="1"/>
  <c r="E282" i="1" s="1"/>
  <c r="J281" i="1"/>
  <c r="D282" i="1" s="1"/>
  <c r="G281" i="1"/>
  <c r="I281" i="1"/>
  <c r="C282" i="1" s="1"/>
  <c r="H282" i="1" l="1"/>
  <c r="F282" i="1"/>
  <c r="I282" i="1"/>
  <c r="C283" i="1" s="1"/>
  <c r="J282" i="1"/>
  <c r="D283" i="1" s="1"/>
  <c r="G282" i="1"/>
  <c r="B283" i="1"/>
  <c r="K282" i="1"/>
  <c r="E283" i="1" s="1"/>
  <c r="G283" i="1" l="1"/>
  <c r="I283" i="1"/>
  <c r="C284" i="1" s="1"/>
  <c r="F283" i="1"/>
  <c r="H283" i="1"/>
  <c r="B284" i="1" s="1"/>
  <c r="K283" i="1"/>
  <c r="E284" i="1" s="1"/>
  <c r="J283" i="1"/>
  <c r="D284" i="1" s="1"/>
  <c r="F284" i="1" l="1"/>
  <c r="J284" i="1"/>
  <c r="D285" i="1" s="1"/>
  <c r="K284" i="1"/>
  <c r="E285" i="1" s="1"/>
  <c r="H284" i="1"/>
  <c r="B285" i="1" s="1"/>
  <c r="I284" i="1"/>
  <c r="C285" i="1" s="1"/>
  <c r="G284" i="1"/>
  <c r="G285" i="1" l="1"/>
  <c r="I285" i="1"/>
  <c r="C286" i="1" s="1"/>
  <c r="F285" i="1"/>
  <c r="K285" i="1"/>
  <c r="E286" i="1" s="1"/>
  <c r="J285" i="1"/>
  <c r="D286" i="1" s="1"/>
  <c r="H285" i="1"/>
  <c r="B286" i="1" s="1"/>
  <c r="G286" i="1" l="1"/>
  <c r="J286" i="1"/>
  <c r="D287" i="1" s="1"/>
  <c r="I286" i="1"/>
  <c r="C287" i="1" s="1"/>
  <c r="F286" i="1"/>
  <c r="H286" i="1"/>
  <c r="B287" i="1" s="1"/>
  <c r="K286" i="1"/>
  <c r="E287" i="1" s="1"/>
  <c r="F287" i="1" l="1"/>
  <c r="I287" i="1"/>
  <c r="C288" i="1" s="1"/>
  <c r="H287" i="1"/>
  <c r="B288" i="1" s="1"/>
  <c r="G287" i="1"/>
  <c r="J287" i="1"/>
  <c r="D288" i="1" s="1"/>
  <c r="K287" i="1"/>
  <c r="E288" i="1" s="1"/>
  <c r="G288" i="1" l="1"/>
  <c r="K288" i="1"/>
  <c r="E289" i="1" s="1"/>
  <c r="F288" i="1"/>
  <c r="J288" i="1"/>
  <c r="D289" i="1" s="1"/>
  <c r="H288" i="1"/>
  <c r="B289" i="1" s="1"/>
  <c r="I288" i="1"/>
  <c r="C289" i="1" s="1"/>
  <c r="G289" i="1" l="1"/>
  <c r="K289" i="1"/>
  <c r="E290" i="1" s="1"/>
  <c r="I289" i="1"/>
  <c r="C290" i="1" s="1"/>
  <c r="F289" i="1"/>
  <c r="H289" i="1"/>
  <c r="B290" i="1" s="1"/>
  <c r="J289" i="1"/>
  <c r="D290" i="1" s="1"/>
  <c r="J290" i="1" l="1"/>
  <c r="D291" i="1" s="1"/>
  <c r="F290" i="1"/>
  <c r="H290" i="1"/>
  <c r="B291" i="1" s="1"/>
  <c r="K290" i="1"/>
  <c r="E291" i="1" s="1"/>
  <c r="G290" i="1"/>
  <c r="I290" i="1"/>
  <c r="C291" i="1" s="1"/>
  <c r="F291" i="1" l="1"/>
  <c r="G291" i="1"/>
  <c r="H291" i="1"/>
  <c r="J291" i="1"/>
  <c r="K291" i="1"/>
  <c r="E292" i="1" s="1"/>
  <c r="I291" i="1"/>
  <c r="C292" i="1" s="1"/>
  <c r="B292" i="1"/>
  <c r="D292" i="1"/>
  <c r="F292" i="1" l="1"/>
  <c r="J292" i="1"/>
  <c r="D293" i="1" s="1"/>
  <c r="G292" i="1"/>
  <c r="H292" i="1"/>
  <c r="B293" i="1" s="1"/>
  <c r="I292" i="1"/>
  <c r="C293" i="1" s="1"/>
  <c r="K292" i="1"/>
  <c r="E293" i="1" s="1"/>
  <c r="G293" i="1" l="1"/>
  <c r="F293" i="1"/>
  <c r="H293" i="1"/>
  <c r="B294" i="1" s="1"/>
  <c r="I293" i="1"/>
  <c r="C294" i="1" s="1"/>
  <c r="J293" i="1"/>
  <c r="D294" i="1" s="1"/>
  <c r="K293" i="1"/>
  <c r="E294" i="1" s="1"/>
  <c r="G294" i="1" l="1"/>
  <c r="J294" i="1"/>
  <c r="D295" i="1" s="1"/>
  <c r="F294" i="1"/>
  <c r="K294" i="1"/>
  <c r="E295" i="1" s="1"/>
  <c r="I294" i="1"/>
  <c r="C295" i="1" s="1"/>
  <c r="H294" i="1"/>
  <c r="B295" i="1" s="1"/>
  <c r="G295" i="1" l="1"/>
  <c r="H295" i="1"/>
  <c r="B296" i="1" s="1"/>
  <c r="K295" i="1"/>
  <c r="E296" i="1" s="1"/>
  <c r="F295" i="1"/>
  <c r="I295" i="1"/>
  <c r="C296" i="1" s="1"/>
  <c r="J295" i="1"/>
  <c r="D296" i="1" s="1"/>
  <c r="G296" i="1" l="1"/>
  <c r="J296" i="1"/>
  <c r="D297" i="1" s="1"/>
  <c r="H296" i="1"/>
  <c r="B297" i="1" s="1"/>
  <c r="I296" i="1"/>
  <c r="C297" i="1" s="1"/>
  <c r="F296" i="1"/>
  <c r="K296" i="1"/>
  <c r="E297" i="1" s="1"/>
  <c r="F297" i="1" l="1"/>
  <c r="K297" i="1"/>
  <c r="E298" i="1" s="1"/>
  <c r="H297" i="1"/>
  <c r="B298" i="1" s="1"/>
  <c r="I297" i="1"/>
  <c r="C298" i="1" s="1"/>
  <c r="J297" i="1"/>
  <c r="D298" i="1" s="1"/>
  <c r="G297" i="1"/>
  <c r="J298" i="1" l="1"/>
  <c r="D299" i="1" s="1"/>
  <c r="H298" i="1"/>
  <c r="B299" i="1" s="1"/>
  <c r="K298" i="1"/>
  <c r="E299" i="1" s="1"/>
  <c r="I298" i="1"/>
  <c r="C299" i="1" s="1"/>
  <c r="G298" i="1"/>
  <c r="F298" i="1"/>
  <c r="J299" i="1" l="1"/>
  <c r="D300" i="1" s="1"/>
  <c r="K299" i="1"/>
  <c r="E300" i="1" s="1"/>
  <c r="F299" i="1"/>
  <c r="I299" i="1"/>
  <c r="C300" i="1" s="1"/>
  <c r="G299" i="1"/>
  <c r="H299" i="1"/>
  <c r="B300" i="1" s="1"/>
  <c r="F300" i="1" l="1"/>
  <c r="J300" i="1"/>
  <c r="D301" i="1" s="1"/>
  <c r="K300" i="1"/>
  <c r="E301" i="1" s="1"/>
  <c r="H300" i="1"/>
  <c r="B301" i="1" s="1"/>
  <c r="G300" i="1"/>
  <c r="I300" i="1"/>
  <c r="C301" i="1" s="1"/>
  <c r="J301" i="1" l="1"/>
  <c r="D302" i="1" s="1"/>
  <c r="K301" i="1"/>
  <c r="E302" i="1" s="1"/>
  <c r="I301" i="1"/>
  <c r="C302" i="1" s="1"/>
  <c r="H301" i="1"/>
  <c r="B302" i="1" s="1"/>
  <c r="G301" i="1"/>
  <c r="F301" i="1"/>
  <c r="F302" i="1" l="1"/>
  <c r="I302" i="1"/>
  <c r="C303" i="1" s="1"/>
  <c r="K302" i="1"/>
  <c r="E303" i="1" s="1"/>
  <c r="G302" i="1"/>
  <c r="J302" i="1"/>
  <c r="D303" i="1" s="1"/>
  <c r="H302" i="1"/>
  <c r="B303" i="1" s="1"/>
  <c r="G303" i="1" l="1"/>
  <c r="F303" i="1"/>
  <c r="K303" i="1"/>
  <c r="E304" i="1" s="1"/>
  <c r="H303" i="1"/>
  <c r="B304" i="1" s="1"/>
  <c r="I303" i="1"/>
  <c r="C304" i="1" s="1"/>
  <c r="J303" i="1"/>
  <c r="D304" i="1" s="1"/>
  <c r="G304" i="1" l="1"/>
  <c r="H304" i="1"/>
  <c r="B305" i="1" s="1"/>
  <c r="K304" i="1"/>
  <c r="E305" i="1" s="1"/>
  <c r="I304" i="1"/>
  <c r="C305" i="1" s="1"/>
  <c r="J304" i="1"/>
  <c r="D305" i="1" s="1"/>
  <c r="F304" i="1"/>
  <c r="H305" i="1" l="1"/>
  <c r="B306" i="1" s="1"/>
  <c r="K305" i="1"/>
  <c r="E306" i="1" s="1"/>
  <c r="G305" i="1"/>
  <c r="J305" i="1"/>
  <c r="D306" i="1" s="1"/>
  <c r="F305" i="1"/>
  <c r="I305" i="1"/>
  <c r="C306" i="1" s="1"/>
  <c r="G306" i="1" l="1"/>
  <c r="I306" i="1"/>
  <c r="C307" i="1" s="1"/>
  <c r="H306" i="1"/>
  <c r="B307" i="1" s="1"/>
  <c r="F306" i="1"/>
  <c r="K306" i="1"/>
  <c r="E307" i="1" s="1"/>
  <c r="J306" i="1"/>
  <c r="D307" i="1" s="1"/>
  <c r="G307" i="1" l="1"/>
  <c r="K307" i="1"/>
  <c r="E308" i="1" s="1"/>
  <c r="F307" i="1"/>
  <c r="I307" i="1"/>
  <c r="C308" i="1" s="1"/>
  <c r="J307" i="1"/>
  <c r="D308" i="1" s="1"/>
  <c r="H307" i="1"/>
  <c r="B308" i="1" s="1"/>
  <c r="G308" i="1" l="1"/>
  <c r="J308" i="1"/>
  <c r="D309" i="1" s="1"/>
  <c r="F308" i="1"/>
  <c r="I308" i="1"/>
  <c r="C309" i="1" s="1"/>
  <c r="K308" i="1"/>
  <c r="E309" i="1" s="1"/>
  <c r="H308" i="1"/>
  <c r="B309" i="1" s="1"/>
  <c r="J309" i="1" l="1"/>
  <c r="D310" i="1" s="1"/>
  <c r="K309" i="1"/>
  <c r="E310" i="1" s="1"/>
  <c r="G309" i="1"/>
  <c r="H309" i="1"/>
  <c r="B310" i="1" s="1"/>
  <c r="F309" i="1"/>
  <c r="I309" i="1"/>
  <c r="C310" i="1" s="1"/>
  <c r="J310" i="1" l="1"/>
  <c r="D311" i="1" s="1"/>
  <c r="I310" i="1"/>
  <c r="C311" i="1" s="1"/>
  <c r="F310" i="1"/>
  <c r="K310" i="1"/>
  <c r="E311" i="1" s="1"/>
  <c r="G310" i="1"/>
  <c r="H310" i="1"/>
  <c r="B311" i="1" s="1"/>
  <c r="I311" i="1" l="1"/>
  <c r="J311" i="1"/>
  <c r="D312" i="1" s="1"/>
  <c r="K311" i="1"/>
  <c r="E312" i="1" s="1"/>
  <c r="F311" i="1"/>
  <c r="H311" i="1"/>
  <c r="B312" i="1" s="1"/>
  <c r="G311" i="1"/>
  <c r="C312" i="1"/>
  <c r="G312" i="1" l="1"/>
  <c r="I312" i="1"/>
  <c r="C313" i="1" s="1"/>
  <c r="K312" i="1"/>
  <c r="E313" i="1" s="1"/>
  <c r="J312" i="1"/>
  <c r="D313" i="1" s="1"/>
  <c r="H312" i="1"/>
  <c r="B313" i="1" s="1"/>
  <c r="F312" i="1"/>
  <c r="J313" i="1" l="1"/>
  <c r="D314" i="1" s="1"/>
  <c r="G313" i="1"/>
  <c r="F313" i="1"/>
  <c r="I313" i="1"/>
  <c r="C314" i="1" s="1"/>
  <c r="H313" i="1"/>
  <c r="B314" i="1" s="1"/>
  <c r="K313" i="1"/>
  <c r="E314" i="1" s="1"/>
  <c r="I314" i="1" l="1"/>
  <c r="K314" i="1"/>
  <c r="E315" i="1" s="1"/>
  <c r="F314" i="1"/>
  <c r="G314" i="1"/>
  <c r="H314" i="1"/>
  <c r="B315" i="1" s="1"/>
  <c r="J314" i="1"/>
  <c r="D315" i="1" s="1"/>
  <c r="C315" i="1"/>
  <c r="G315" i="1" l="1"/>
  <c r="K315" i="1"/>
  <c r="I315" i="1"/>
  <c r="C316" i="1" s="1"/>
  <c r="F315" i="1"/>
  <c r="J315" i="1"/>
  <c r="D316" i="1" s="1"/>
  <c r="H315" i="1"/>
  <c r="B316" i="1" s="1"/>
  <c r="E316" i="1"/>
  <c r="H316" i="1" l="1"/>
  <c r="B317" i="1" s="1"/>
  <c r="F316" i="1"/>
  <c r="G316" i="1"/>
  <c r="I316" i="1"/>
  <c r="C317" i="1" s="1"/>
  <c r="K316" i="1"/>
  <c r="E317" i="1" s="1"/>
  <c r="J316" i="1"/>
  <c r="D317" i="1" s="1"/>
  <c r="J317" i="1" l="1"/>
  <c r="D318" i="1" s="1"/>
  <c r="G317" i="1"/>
  <c r="I317" i="1"/>
  <c r="C318" i="1" s="1"/>
  <c r="K317" i="1"/>
  <c r="E318" i="1" s="1"/>
  <c r="H317" i="1"/>
  <c r="B318" i="1" s="1"/>
  <c r="F317" i="1"/>
  <c r="F318" i="1" l="1"/>
  <c r="G318" i="1"/>
  <c r="J318" i="1"/>
  <c r="D319" i="1" s="1"/>
  <c r="H318" i="1"/>
  <c r="B319" i="1" s="1"/>
  <c r="I318" i="1"/>
  <c r="C319" i="1" s="1"/>
  <c r="K318" i="1"/>
  <c r="E319" i="1" s="1"/>
  <c r="H319" i="1" l="1"/>
  <c r="F319" i="1"/>
  <c r="I319" i="1"/>
  <c r="C320" i="1" s="1"/>
  <c r="J319" i="1"/>
  <c r="D320" i="1" s="1"/>
  <c r="B320" i="1"/>
  <c r="K319" i="1"/>
  <c r="E320" i="1" s="1"/>
  <c r="G319" i="1"/>
  <c r="F320" i="1" l="1"/>
  <c r="G320" i="1"/>
  <c r="J320" i="1"/>
  <c r="D321" i="1" s="1"/>
  <c r="K320" i="1"/>
  <c r="E321" i="1" s="1"/>
  <c r="I320" i="1"/>
  <c r="C321" i="1" s="1"/>
  <c r="H320" i="1"/>
  <c r="B321" i="1" s="1"/>
  <c r="H321" i="1" l="1"/>
  <c r="B322" i="1" s="1"/>
  <c r="J321" i="1"/>
  <c r="D322" i="1" s="1"/>
  <c r="G321" i="1"/>
  <c r="I321" i="1"/>
  <c r="C322" i="1" s="1"/>
  <c r="K321" i="1"/>
  <c r="E322" i="1" s="1"/>
  <c r="F321" i="1"/>
  <c r="K322" i="1" l="1"/>
  <c r="E323" i="1" s="1"/>
  <c r="H322" i="1"/>
  <c r="B323" i="1" s="1"/>
  <c r="J322" i="1"/>
  <c r="D323" i="1" s="1"/>
  <c r="I322" i="1"/>
  <c r="C323" i="1" s="1"/>
  <c r="G322" i="1"/>
  <c r="F322" i="1"/>
  <c r="H323" i="1" l="1"/>
  <c r="B324" i="1" s="1"/>
  <c r="J323" i="1"/>
  <c r="D324" i="1" s="1"/>
  <c r="G323" i="1"/>
  <c r="F323" i="1"/>
  <c r="K323" i="1"/>
  <c r="E324" i="1" s="1"/>
  <c r="I323" i="1"/>
  <c r="C324" i="1" s="1"/>
  <c r="F324" i="1" l="1"/>
  <c r="I324" i="1"/>
  <c r="C325" i="1" s="1"/>
  <c r="J324" i="1"/>
  <c r="D325" i="1" s="1"/>
  <c r="H324" i="1"/>
  <c r="B325" i="1" s="1"/>
  <c r="K324" i="1"/>
  <c r="E325" i="1" s="1"/>
  <c r="G324" i="1"/>
  <c r="F325" i="1" l="1"/>
  <c r="I325" i="1"/>
  <c r="C326" i="1" s="1"/>
  <c r="G325" i="1"/>
  <c r="K325" i="1"/>
  <c r="E326" i="1" s="1"/>
  <c r="J325" i="1"/>
  <c r="D326" i="1" s="1"/>
  <c r="H325" i="1"/>
  <c r="B326" i="1" s="1"/>
  <c r="G326" i="1" l="1"/>
  <c r="F326" i="1"/>
  <c r="H326" i="1"/>
  <c r="B327" i="1" s="1"/>
  <c r="K326" i="1"/>
  <c r="E327" i="1" s="1"/>
  <c r="J326" i="1"/>
  <c r="D327" i="1" s="1"/>
  <c r="I326" i="1"/>
  <c r="C327" i="1" s="1"/>
  <c r="F327" i="1" l="1"/>
  <c r="G327" i="1"/>
  <c r="H327" i="1"/>
  <c r="B328" i="1" s="1"/>
  <c r="K327" i="1"/>
  <c r="E328" i="1" s="1"/>
  <c r="I327" i="1"/>
  <c r="C328" i="1" s="1"/>
  <c r="J327" i="1"/>
  <c r="D328" i="1" s="1"/>
  <c r="K328" i="1" l="1"/>
  <c r="E329" i="1" s="1"/>
  <c r="J328" i="1"/>
  <c r="D329" i="1" s="1"/>
  <c r="F328" i="1"/>
  <c r="H328" i="1"/>
  <c r="B329" i="1" s="1"/>
  <c r="I328" i="1"/>
  <c r="C329" i="1" s="1"/>
  <c r="G328" i="1"/>
  <c r="F329" i="1" l="1"/>
  <c r="I329" i="1"/>
  <c r="C330" i="1" s="1"/>
  <c r="K329" i="1"/>
  <c r="E330" i="1" s="1"/>
  <c r="G329" i="1"/>
  <c r="H329" i="1"/>
  <c r="B330" i="1" s="1"/>
  <c r="J329" i="1"/>
  <c r="D330" i="1" s="1"/>
  <c r="J330" i="1" l="1"/>
  <c r="D331" i="1" s="1"/>
  <c r="G330" i="1"/>
  <c r="I330" i="1"/>
  <c r="C331" i="1" s="1"/>
  <c r="H330" i="1"/>
  <c r="B331" i="1" s="1"/>
  <c r="F330" i="1"/>
  <c r="K330" i="1"/>
  <c r="E331" i="1" s="1"/>
  <c r="G331" i="1" l="1"/>
  <c r="J331" i="1"/>
  <c r="D332" i="1" s="1"/>
  <c r="F331" i="1"/>
  <c r="H331" i="1"/>
  <c r="B332" i="1" s="1"/>
  <c r="K331" i="1"/>
  <c r="E332" i="1" s="1"/>
  <c r="I331" i="1"/>
  <c r="C332" i="1" s="1"/>
  <c r="I332" i="1" l="1"/>
  <c r="C333" i="1" s="1"/>
  <c r="H332" i="1"/>
  <c r="B333" i="1" s="1"/>
  <c r="K332" i="1"/>
  <c r="E333" i="1" s="1"/>
  <c r="G332" i="1"/>
  <c r="J332" i="1"/>
  <c r="D333" i="1" s="1"/>
  <c r="F332" i="1"/>
  <c r="F333" i="1" l="1"/>
  <c r="H333" i="1"/>
  <c r="B334" i="1" s="1"/>
  <c r="J333" i="1"/>
  <c r="D334" i="1" s="1"/>
  <c r="K333" i="1"/>
  <c r="E334" i="1" s="1"/>
  <c r="I333" i="1"/>
  <c r="C334" i="1" s="1"/>
  <c r="G333" i="1"/>
  <c r="G334" i="1" l="1"/>
  <c r="J334" i="1"/>
  <c r="D335" i="1" s="1"/>
  <c r="K334" i="1"/>
  <c r="E335" i="1" s="1"/>
  <c r="H334" i="1"/>
  <c r="B335" i="1" s="1"/>
  <c r="I334" i="1"/>
  <c r="C335" i="1" s="1"/>
  <c r="F334" i="1"/>
  <c r="K335" i="1" l="1"/>
  <c r="J335" i="1"/>
  <c r="D336" i="1" s="1"/>
  <c r="I335" i="1"/>
  <c r="F335" i="1"/>
  <c r="H335" i="1"/>
  <c r="B336" i="1" s="1"/>
  <c r="G335" i="1"/>
  <c r="C336" i="1"/>
  <c r="E336" i="1"/>
  <c r="G336" i="1" l="1"/>
  <c r="H336" i="1"/>
  <c r="B337" i="1" s="1"/>
  <c r="J336" i="1"/>
  <c r="D337" i="1" s="1"/>
  <c r="K336" i="1"/>
  <c r="E337" i="1" s="1"/>
  <c r="I336" i="1"/>
  <c r="C337" i="1" s="1"/>
  <c r="F336" i="1"/>
  <c r="F337" i="1" l="1"/>
  <c r="G337" i="1"/>
  <c r="H337" i="1"/>
  <c r="B338" i="1" s="1"/>
  <c r="J337" i="1"/>
  <c r="D338" i="1" s="1"/>
  <c r="K337" i="1"/>
  <c r="E338" i="1" s="1"/>
  <c r="I337" i="1"/>
  <c r="C338" i="1" s="1"/>
  <c r="F338" i="1" l="1"/>
  <c r="G338" i="1"/>
  <c r="I338" i="1"/>
  <c r="C339" i="1" s="1"/>
  <c r="H338" i="1"/>
  <c r="B339" i="1" s="1"/>
  <c r="K338" i="1"/>
  <c r="E339" i="1" s="1"/>
  <c r="J338" i="1"/>
  <c r="D339" i="1" s="1"/>
  <c r="J339" i="1" l="1"/>
  <c r="D340" i="1" s="1"/>
  <c r="H339" i="1"/>
  <c r="B340" i="1" s="1"/>
  <c r="F339" i="1"/>
  <c r="I339" i="1"/>
  <c r="C340" i="1" s="1"/>
  <c r="G339" i="1"/>
  <c r="K339" i="1"/>
  <c r="E340" i="1" s="1"/>
  <c r="F340" i="1" l="1"/>
  <c r="H340" i="1"/>
  <c r="I340" i="1"/>
  <c r="C341" i="1" s="1"/>
  <c r="K340" i="1"/>
  <c r="E341" i="1" s="1"/>
  <c r="G340" i="1"/>
  <c r="B341" i="1"/>
  <c r="J340" i="1"/>
  <c r="D341" i="1" s="1"/>
  <c r="H341" i="1" l="1"/>
  <c r="B342" i="1" s="1"/>
  <c r="K341" i="1"/>
  <c r="E342" i="1" s="1"/>
  <c r="F341" i="1"/>
  <c r="I341" i="1"/>
  <c r="C342" i="1" s="1"/>
  <c r="J341" i="1"/>
  <c r="D342" i="1" s="1"/>
  <c r="G341" i="1"/>
  <c r="G342" i="1" l="1"/>
  <c r="J342" i="1"/>
  <c r="D343" i="1" s="1"/>
  <c r="H342" i="1"/>
  <c r="B343" i="1" s="1"/>
  <c r="F342" i="1"/>
  <c r="I342" i="1"/>
  <c r="C343" i="1" s="1"/>
  <c r="K342" i="1"/>
  <c r="E343" i="1" s="1"/>
  <c r="H343" i="1" l="1"/>
  <c r="B344" i="1" s="1"/>
  <c r="G343" i="1"/>
  <c r="J343" i="1"/>
  <c r="D344" i="1" s="1"/>
  <c r="F343" i="1"/>
  <c r="K343" i="1"/>
  <c r="E344" i="1" s="1"/>
  <c r="I343" i="1"/>
  <c r="C344" i="1" s="1"/>
  <c r="H344" i="1" l="1"/>
  <c r="B345" i="1" s="1"/>
  <c r="F344" i="1"/>
  <c r="G344" i="1"/>
  <c r="I344" i="1"/>
  <c r="C345" i="1" s="1"/>
  <c r="K344" i="1"/>
  <c r="E345" i="1" s="1"/>
  <c r="J344" i="1"/>
  <c r="D345" i="1" s="1"/>
  <c r="F345" i="1" l="1"/>
  <c r="H345" i="1"/>
  <c r="B346" i="1" s="1"/>
  <c r="I345" i="1"/>
  <c r="C346" i="1" s="1"/>
  <c r="J345" i="1"/>
  <c r="D346" i="1" s="1"/>
  <c r="G345" i="1"/>
  <c r="K345" i="1"/>
  <c r="E346" i="1" s="1"/>
  <c r="J346" i="1" l="1"/>
  <c r="D347" i="1" s="1"/>
  <c r="K346" i="1"/>
  <c r="E347" i="1" s="1"/>
  <c r="F346" i="1"/>
  <c r="H346" i="1"/>
  <c r="B347" i="1" s="1"/>
  <c r="I346" i="1"/>
  <c r="C347" i="1" s="1"/>
  <c r="G346" i="1"/>
  <c r="F347" i="1" l="1"/>
  <c r="H347" i="1"/>
  <c r="B348" i="1" s="1"/>
  <c r="G347" i="1"/>
  <c r="I347" i="1"/>
  <c r="C348" i="1" s="1"/>
  <c r="J347" i="1"/>
  <c r="D348" i="1" s="1"/>
  <c r="K347" i="1"/>
  <c r="E348" i="1" s="1"/>
  <c r="F348" i="1" l="1"/>
  <c r="J348" i="1"/>
  <c r="D349" i="1" s="1"/>
  <c r="K348" i="1"/>
  <c r="E349" i="1" s="1"/>
  <c r="H348" i="1"/>
  <c r="B349" i="1" s="1"/>
  <c r="I348" i="1"/>
  <c r="C349" i="1" s="1"/>
  <c r="G348" i="1"/>
  <c r="G349" i="1" l="1"/>
  <c r="H349" i="1"/>
  <c r="I349" i="1"/>
  <c r="C350" i="1" s="1"/>
  <c r="K349" i="1"/>
  <c r="F349" i="1"/>
  <c r="J349" i="1"/>
  <c r="D350" i="1" s="1"/>
  <c r="B350" i="1"/>
  <c r="E350" i="1"/>
  <c r="K350" i="1" l="1"/>
  <c r="E351" i="1" s="1"/>
  <c r="H350" i="1"/>
  <c r="B351" i="1" s="1"/>
  <c r="I350" i="1"/>
  <c r="C351" i="1" s="1"/>
  <c r="F350" i="1"/>
  <c r="G350" i="1"/>
  <c r="J350" i="1"/>
  <c r="D351" i="1" s="1"/>
  <c r="K351" i="1" l="1"/>
  <c r="E352" i="1" s="1"/>
  <c r="H351" i="1"/>
  <c r="B352" i="1" s="1"/>
  <c r="J351" i="1"/>
  <c r="D352" i="1" s="1"/>
  <c r="G351" i="1"/>
  <c r="I351" i="1"/>
  <c r="C352" i="1" s="1"/>
  <c r="F351" i="1"/>
  <c r="I352" i="1" l="1"/>
  <c r="C353" i="1" s="1"/>
  <c r="J352" i="1"/>
  <c r="D353" i="1" s="1"/>
  <c r="G352" i="1"/>
  <c r="F352" i="1"/>
  <c r="H352" i="1"/>
  <c r="B353" i="1" s="1"/>
  <c r="K352" i="1"/>
  <c r="E353" i="1" s="1"/>
  <c r="K353" i="1" l="1"/>
  <c r="E354" i="1" s="1"/>
  <c r="G353" i="1"/>
  <c r="I353" i="1"/>
  <c r="C354" i="1" s="1"/>
  <c r="H353" i="1"/>
  <c r="B354" i="1" s="1"/>
  <c r="F353" i="1"/>
  <c r="J353" i="1"/>
  <c r="D354" i="1" s="1"/>
  <c r="G354" i="1" l="1"/>
  <c r="K354" i="1"/>
  <c r="E355" i="1" s="1"/>
  <c r="J354" i="1"/>
  <c r="D355" i="1" s="1"/>
  <c r="F354" i="1"/>
  <c r="I354" i="1"/>
  <c r="C355" i="1" s="1"/>
  <c r="H354" i="1"/>
  <c r="B355" i="1" s="1"/>
  <c r="F355" i="1" l="1"/>
  <c r="I355" i="1"/>
  <c r="C356" i="1" s="1"/>
  <c r="K355" i="1"/>
  <c r="E356" i="1" s="1"/>
  <c r="G355" i="1"/>
  <c r="H355" i="1"/>
  <c r="B356" i="1" s="1"/>
  <c r="J355" i="1"/>
  <c r="D356" i="1"/>
  <c r="F356" i="1" l="1"/>
  <c r="J356" i="1"/>
  <c r="D357" i="1" s="1"/>
  <c r="G356" i="1"/>
  <c r="K356" i="1"/>
  <c r="E357" i="1" s="1"/>
  <c r="H356" i="1"/>
  <c r="B357" i="1" s="1"/>
  <c r="I356" i="1"/>
  <c r="C357" i="1" s="1"/>
  <c r="G357" i="1" l="1"/>
  <c r="F357" i="1"/>
  <c r="H357" i="1"/>
  <c r="B358" i="1" s="1"/>
  <c r="I357" i="1"/>
  <c r="C358" i="1" s="1"/>
  <c r="J357" i="1"/>
  <c r="D358" i="1" s="1"/>
  <c r="K357" i="1"/>
  <c r="E358" i="1" s="1"/>
  <c r="F358" i="1" l="1"/>
  <c r="H358" i="1"/>
  <c r="B359" i="1" s="1"/>
  <c r="K358" i="1"/>
  <c r="E359" i="1" s="1"/>
  <c r="G358" i="1"/>
  <c r="J358" i="1"/>
  <c r="D359" i="1" s="1"/>
  <c r="I358" i="1"/>
  <c r="C359" i="1" s="1"/>
  <c r="I359" i="1" l="1"/>
  <c r="C360" i="1" s="1"/>
  <c r="H359" i="1"/>
  <c r="B360" i="1" s="1"/>
  <c r="G359" i="1"/>
  <c r="J359" i="1"/>
  <c r="D360" i="1" s="1"/>
  <c r="F359" i="1"/>
  <c r="K359" i="1"/>
  <c r="E360" i="1" s="1"/>
  <c r="K360" i="1" l="1"/>
  <c r="I360" i="1"/>
  <c r="J360" i="1"/>
  <c r="D361" i="1" s="1"/>
  <c r="F360" i="1"/>
  <c r="H360" i="1"/>
  <c r="B361" i="1" s="1"/>
  <c r="G360" i="1"/>
  <c r="E361" i="1"/>
  <c r="C361" i="1"/>
  <c r="I361" i="1" l="1"/>
  <c r="J361" i="1"/>
  <c r="D362" i="1" s="1"/>
  <c r="G361" i="1"/>
  <c r="H361" i="1"/>
  <c r="B362" i="1" s="1"/>
  <c r="K361" i="1"/>
  <c r="E362" i="1" s="1"/>
  <c r="F361" i="1"/>
  <c r="C362" i="1"/>
  <c r="F362" i="1" l="1"/>
  <c r="J362" i="1"/>
  <c r="D363" i="1" s="1"/>
  <c r="K362" i="1"/>
  <c r="E363" i="1" s="1"/>
  <c r="I362" i="1"/>
  <c r="C363" i="1" s="1"/>
  <c r="H362" i="1"/>
  <c r="B363" i="1" s="1"/>
  <c r="G362" i="1"/>
  <c r="H363" i="1" l="1"/>
  <c r="K363" i="1"/>
  <c r="G363" i="1"/>
  <c r="J363" i="1"/>
  <c r="D364" i="1" s="1"/>
  <c r="F363" i="1"/>
  <c r="B364" i="1"/>
  <c r="I363" i="1"/>
  <c r="C364" i="1" s="1"/>
  <c r="E364" i="1"/>
  <c r="J364" i="1" l="1"/>
  <c r="D365" i="1" s="1"/>
  <c r="F364" i="1"/>
  <c r="H364" i="1"/>
  <c r="B365" i="1" s="1"/>
  <c r="K364" i="1"/>
  <c r="E365" i="1" s="1"/>
  <c r="G364" i="1"/>
  <c r="I364" i="1"/>
  <c r="C365" i="1" s="1"/>
  <c r="G365" i="1" l="1"/>
  <c r="J365" i="1"/>
  <c r="D366" i="1" s="1"/>
  <c r="K365" i="1"/>
  <c r="E366" i="1" s="1"/>
  <c r="F365" i="1"/>
  <c r="H365" i="1"/>
  <c r="B366" i="1" s="1"/>
  <c r="I365" i="1"/>
  <c r="C366" i="1" s="1"/>
  <c r="G366" i="1" l="1"/>
  <c r="I366" i="1"/>
  <c r="C367" i="1" s="1"/>
  <c r="K366" i="1"/>
  <c r="E367" i="1" s="1"/>
  <c r="F366" i="1"/>
  <c r="J366" i="1"/>
  <c r="D367" i="1" s="1"/>
  <c r="H366" i="1"/>
  <c r="B367" i="1" s="1"/>
  <c r="H367" i="1" l="1"/>
  <c r="I367" i="1"/>
  <c r="C368" i="1" s="1"/>
  <c r="G367" i="1"/>
  <c r="F367" i="1"/>
  <c r="J367" i="1"/>
  <c r="D368" i="1" s="1"/>
  <c r="K367" i="1"/>
  <c r="E368" i="1" s="1"/>
  <c r="B368" i="1"/>
  <c r="G368" i="1" l="1"/>
  <c r="I368" i="1"/>
  <c r="C369" i="1" s="1"/>
  <c r="K368" i="1"/>
  <c r="E369" i="1" s="1"/>
  <c r="F368" i="1"/>
  <c r="H368" i="1"/>
  <c r="B369" i="1" s="1"/>
  <c r="J368" i="1"/>
  <c r="D369" i="1" s="1"/>
  <c r="F369" i="1" l="1"/>
  <c r="H369" i="1"/>
  <c r="B370" i="1" s="1"/>
  <c r="K369" i="1"/>
  <c r="E370" i="1" s="1"/>
  <c r="G369" i="1"/>
  <c r="I369" i="1"/>
  <c r="C370" i="1" s="1"/>
  <c r="J369" i="1"/>
  <c r="D370" i="1" s="1"/>
  <c r="F370" i="1" l="1"/>
  <c r="J370" i="1"/>
  <c r="D371" i="1" s="1"/>
  <c r="K370" i="1"/>
  <c r="E371" i="1" s="1"/>
  <c r="I370" i="1"/>
  <c r="C371" i="1" s="1"/>
  <c r="H370" i="1"/>
  <c r="B371" i="1" s="1"/>
  <c r="G370" i="1"/>
  <c r="G371" i="1" l="1"/>
  <c r="J371" i="1"/>
  <c r="D372" i="1" s="1"/>
  <c r="I371" i="1"/>
  <c r="C372" i="1" s="1"/>
  <c r="K371" i="1"/>
  <c r="H371" i="1"/>
  <c r="F371" i="1"/>
  <c r="B372" i="1"/>
  <c r="E372" i="1"/>
  <c r="F372" i="1" l="1"/>
  <c r="G372" i="1"/>
  <c r="H372" i="1"/>
  <c r="B373" i="1" s="1"/>
  <c r="I372" i="1"/>
  <c r="C373" i="1" s="1"/>
  <c r="K372" i="1"/>
  <c r="E373" i="1" s="1"/>
  <c r="J372" i="1"/>
  <c r="D373" i="1" s="1"/>
  <c r="G373" i="1" l="1"/>
  <c r="I373" i="1"/>
  <c r="C374" i="1" s="1"/>
  <c r="K373" i="1"/>
  <c r="E374" i="1" s="1"/>
  <c r="H373" i="1"/>
  <c r="B374" i="1" s="1"/>
  <c r="F373" i="1"/>
  <c r="J373" i="1"/>
  <c r="D374" i="1" s="1"/>
  <c r="F374" i="1" l="1"/>
  <c r="H374" i="1"/>
  <c r="B375" i="1" s="1"/>
  <c r="J374" i="1"/>
  <c r="K374" i="1"/>
  <c r="E375" i="1" s="1"/>
  <c r="G374" i="1"/>
  <c r="I374" i="1"/>
  <c r="D375" i="1"/>
  <c r="C375" i="1"/>
  <c r="F375" i="1" l="1"/>
  <c r="H375" i="1"/>
  <c r="B376" i="1" s="1"/>
  <c r="K375" i="1"/>
  <c r="E376" i="1" s="1"/>
  <c r="G375" i="1"/>
  <c r="I375" i="1"/>
  <c r="J375" i="1"/>
  <c r="D376" i="1" s="1"/>
  <c r="C376" i="1"/>
  <c r="F376" i="1" l="1"/>
  <c r="G376" i="1"/>
  <c r="K376" i="1"/>
  <c r="E377" i="1" s="1"/>
  <c r="J376" i="1"/>
  <c r="D377" i="1" s="1"/>
  <c r="I376" i="1"/>
  <c r="C377" i="1" s="1"/>
  <c r="H376" i="1"/>
  <c r="B377" i="1" s="1"/>
  <c r="K377" i="1" l="1"/>
  <c r="E378" i="1" s="1"/>
  <c r="I377" i="1"/>
  <c r="C378" i="1" s="1"/>
  <c r="J377" i="1"/>
  <c r="D378" i="1" s="1"/>
  <c r="H377" i="1"/>
  <c r="B378" i="1" s="1"/>
  <c r="F377" i="1"/>
  <c r="G377" i="1"/>
  <c r="H378" i="1" l="1"/>
  <c r="I378" i="1"/>
  <c r="C379" i="1" s="1"/>
  <c r="F378" i="1"/>
  <c r="K378" i="1"/>
  <c r="E379" i="1" s="1"/>
  <c r="G378" i="1"/>
  <c r="B379" i="1"/>
  <c r="J378" i="1"/>
  <c r="D379" i="1" s="1"/>
  <c r="K379" i="1" l="1"/>
  <c r="E380" i="1" s="1"/>
  <c r="J379" i="1"/>
  <c r="D380" i="1" s="1"/>
  <c r="H379" i="1"/>
  <c r="B380" i="1" s="1"/>
  <c r="I379" i="1"/>
  <c r="C380" i="1" s="1"/>
  <c r="F379" i="1"/>
  <c r="G379" i="1"/>
  <c r="F380" i="1" l="1"/>
  <c r="H380" i="1"/>
  <c r="I380" i="1"/>
  <c r="K380" i="1"/>
  <c r="G380" i="1"/>
  <c r="B381" i="1"/>
  <c r="J380" i="1"/>
  <c r="D381" i="1" s="1"/>
  <c r="C381" i="1"/>
  <c r="E381" i="1"/>
  <c r="K381" i="1" l="1"/>
  <c r="E382" i="1" s="1"/>
  <c r="H381" i="1"/>
  <c r="B382" i="1" s="1"/>
  <c r="G381" i="1"/>
  <c r="F381" i="1"/>
  <c r="J381" i="1"/>
  <c r="D382" i="1" s="1"/>
  <c r="I381" i="1"/>
  <c r="C382" i="1" s="1"/>
  <c r="H382" i="1" l="1"/>
  <c r="K382" i="1"/>
  <c r="G382" i="1"/>
  <c r="F382" i="1"/>
  <c r="I382" i="1"/>
  <c r="C383" i="1" s="1"/>
  <c r="B383" i="1"/>
  <c r="J382" i="1"/>
  <c r="D383" i="1" s="1"/>
  <c r="E383" i="1"/>
  <c r="I383" i="1" l="1"/>
  <c r="C384" i="1" s="1"/>
  <c r="H383" i="1"/>
  <c r="B384" i="1" s="1"/>
  <c r="K383" i="1"/>
  <c r="E384" i="1" s="1"/>
  <c r="F383" i="1"/>
  <c r="G383" i="1"/>
  <c r="J383" i="1"/>
  <c r="D384" i="1" s="1"/>
  <c r="J384" i="1" l="1"/>
  <c r="D385" i="1" s="1"/>
  <c r="G384" i="1"/>
  <c r="H384" i="1"/>
  <c r="B385" i="1" s="1"/>
  <c r="K384" i="1"/>
  <c r="E385" i="1" s="1"/>
  <c r="I384" i="1"/>
  <c r="C385" i="1" s="1"/>
  <c r="F384" i="1"/>
  <c r="G385" i="1" l="1"/>
  <c r="H385" i="1"/>
  <c r="B386" i="1" s="1"/>
  <c r="I385" i="1"/>
  <c r="C386" i="1" s="1"/>
  <c r="F385" i="1"/>
  <c r="K385" i="1"/>
  <c r="E386" i="1" s="1"/>
  <c r="J385" i="1"/>
  <c r="D386" i="1" s="1"/>
  <c r="F386" i="1" l="1"/>
  <c r="H386" i="1"/>
  <c r="B387" i="1" s="1"/>
  <c r="I386" i="1"/>
  <c r="C387" i="1" s="1"/>
  <c r="G386" i="1"/>
  <c r="K386" i="1"/>
  <c r="E387" i="1" s="1"/>
  <c r="J386" i="1"/>
  <c r="D387" i="1" s="1"/>
  <c r="I387" i="1" l="1"/>
  <c r="C388" i="1" s="1"/>
  <c r="F387" i="1"/>
  <c r="H387" i="1"/>
  <c r="B388" i="1" s="1"/>
  <c r="K387" i="1"/>
  <c r="E388" i="1" s="1"/>
  <c r="G387" i="1"/>
  <c r="J387" i="1"/>
  <c r="D388" i="1" s="1"/>
  <c r="J388" i="1" l="1"/>
  <c r="D389" i="1" s="1"/>
  <c r="I388" i="1"/>
  <c r="F388" i="1"/>
  <c r="G388" i="1"/>
  <c r="K388" i="1"/>
  <c r="E389" i="1" s="1"/>
  <c r="H388" i="1"/>
  <c r="B389" i="1" s="1"/>
  <c r="C389" i="1"/>
  <c r="I389" i="1" l="1"/>
  <c r="C390" i="1" s="1"/>
  <c r="H389" i="1"/>
  <c r="B390" i="1" s="1"/>
  <c r="K389" i="1"/>
  <c r="E390" i="1" s="1"/>
  <c r="G389" i="1"/>
  <c r="F389" i="1"/>
  <c r="J389" i="1"/>
  <c r="D390" i="1" s="1"/>
  <c r="H390" i="1" l="1"/>
  <c r="B391" i="1" s="1"/>
  <c r="G390" i="1"/>
  <c r="F390" i="1"/>
  <c r="I390" i="1"/>
  <c r="C391" i="1" s="1"/>
  <c r="J390" i="1"/>
  <c r="D391" i="1" s="1"/>
  <c r="K390" i="1"/>
  <c r="E391" i="1" s="1"/>
  <c r="H391" i="1" l="1"/>
  <c r="B392" i="1" s="1"/>
  <c r="K391" i="1"/>
  <c r="E392" i="1" s="1"/>
  <c r="J391" i="1"/>
  <c r="D392" i="1" s="1"/>
  <c r="G391" i="1"/>
  <c r="F391" i="1"/>
  <c r="I391" i="1"/>
  <c r="C392" i="1" s="1"/>
  <c r="F392" i="1" l="1"/>
  <c r="G392" i="1"/>
  <c r="H392" i="1"/>
  <c r="B393" i="1" s="1"/>
  <c r="J392" i="1"/>
  <c r="D393" i="1" s="1"/>
  <c r="K392" i="1"/>
  <c r="E393" i="1" s="1"/>
  <c r="I392" i="1"/>
  <c r="C393" i="1" s="1"/>
  <c r="K393" i="1" l="1"/>
  <c r="E394" i="1" s="1"/>
  <c r="F393" i="1"/>
  <c r="H393" i="1"/>
  <c r="B394" i="1" s="1"/>
  <c r="I393" i="1"/>
  <c r="C394" i="1" s="1"/>
  <c r="G393" i="1"/>
  <c r="J393" i="1"/>
  <c r="D394" i="1" s="1"/>
  <c r="H394" i="1" l="1"/>
  <c r="I394" i="1"/>
  <c r="C395" i="1" s="1"/>
  <c r="J394" i="1"/>
  <c r="D395" i="1" s="1"/>
  <c r="K394" i="1"/>
  <c r="E395" i="1" s="1"/>
  <c r="F394" i="1"/>
  <c r="B395" i="1"/>
  <c r="G394" i="1"/>
  <c r="G395" i="1" l="1"/>
  <c r="J395" i="1"/>
  <c r="D396" i="1" s="1"/>
  <c r="F395" i="1"/>
  <c r="K395" i="1"/>
  <c r="E396" i="1" s="1"/>
  <c r="H395" i="1"/>
  <c r="B396" i="1" s="1"/>
  <c r="I395" i="1"/>
  <c r="C396" i="1" s="1"/>
  <c r="G396" i="1" l="1"/>
  <c r="I396" i="1"/>
  <c r="C397" i="1" s="1"/>
  <c r="J396" i="1"/>
  <c r="D397" i="1" s="1"/>
  <c r="H396" i="1"/>
  <c r="B397" i="1" s="1"/>
  <c r="K396" i="1"/>
  <c r="E397" i="1" s="1"/>
  <c r="F396" i="1"/>
  <c r="F397" i="1" l="1"/>
  <c r="G397" i="1"/>
  <c r="I397" i="1"/>
  <c r="C398" i="1" s="1"/>
  <c r="J397" i="1"/>
  <c r="K397" i="1"/>
  <c r="E398" i="1" s="1"/>
  <c r="H397" i="1"/>
  <c r="B398" i="1" s="1"/>
  <c r="D398" i="1"/>
  <c r="H398" i="1" l="1"/>
  <c r="G398" i="1"/>
  <c r="I398" i="1"/>
  <c r="C399" i="1" s="1"/>
  <c r="J398" i="1"/>
  <c r="D399" i="1" s="1"/>
  <c r="F398" i="1"/>
  <c r="K398" i="1"/>
  <c r="E399" i="1" s="1"/>
  <c r="B399" i="1"/>
  <c r="I399" i="1" l="1"/>
  <c r="C400" i="1" s="1"/>
  <c r="G399" i="1"/>
  <c r="J399" i="1"/>
  <c r="D400" i="1" s="1"/>
  <c r="F399" i="1"/>
  <c r="K399" i="1"/>
  <c r="E400" i="1" s="1"/>
  <c r="H399" i="1"/>
  <c r="B400" i="1" s="1"/>
  <c r="F400" i="1" l="1"/>
  <c r="G400" i="1"/>
  <c r="H400" i="1"/>
  <c r="B401" i="1" s="1"/>
  <c r="I400" i="1"/>
  <c r="K400" i="1"/>
  <c r="E401" i="1" s="1"/>
  <c r="J400" i="1"/>
  <c r="D401" i="1" s="1"/>
  <c r="C401" i="1"/>
  <c r="H401" i="1" l="1"/>
  <c r="B402" i="1" s="1"/>
  <c r="G401" i="1"/>
  <c r="F401" i="1"/>
  <c r="I401" i="1"/>
  <c r="C402" i="1" s="1"/>
  <c r="K401" i="1"/>
  <c r="E402" i="1" s="1"/>
  <c r="J401" i="1"/>
  <c r="D402" i="1" s="1"/>
  <c r="F402" i="1" l="1"/>
  <c r="I402" i="1"/>
  <c r="C403" i="1" s="1"/>
  <c r="J402" i="1"/>
  <c r="D403" i="1" s="1"/>
  <c r="H402" i="1"/>
  <c r="B403" i="1" s="1"/>
  <c r="K402" i="1"/>
  <c r="E403" i="1" s="1"/>
  <c r="G402" i="1"/>
  <c r="I403" i="1" l="1"/>
  <c r="C404" i="1" s="1"/>
  <c r="F403" i="1"/>
  <c r="G403" i="1"/>
  <c r="J403" i="1"/>
  <c r="D404" i="1" s="1"/>
  <c r="K403" i="1"/>
  <c r="E404" i="1" s="1"/>
  <c r="H403" i="1"/>
  <c r="B404" i="1" s="1"/>
  <c r="H404" i="1" l="1"/>
  <c r="B405" i="1" s="1"/>
  <c r="F404" i="1"/>
  <c r="G404" i="1"/>
  <c r="K404" i="1"/>
  <c r="E405" i="1" s="1"/>
  <c r="I404" i="1"/>
  <c r="C405" i="1" s="1"/>
  <c r="J404" i="1"/>
  <c r="D405" i="1" s="1"/>
  <c r="F405" i="1" l="1"/>
  <c r="H405" i="1"/>
  <c r="B406" i="1" s="1"/>
  <c r="G405" i="1"/>
  <c r="I405" i="1"/>
  <c r="C406" i="1" s="1"/>
  <c r="K405" i="1"/>
  <c r="E406" i="1" s="1"/>
  <c r="J405" i="1"/>
  <c r="D406" i="1" s="1"/>
  <c r="F406" i="1" l="1"/>
  <c r="J406" i="1"/>
  <c r="D407" i="1" s="1"/>
  <c r="I406" i="1"/>
  <c r="H406" i="1"/>
  <c r="B407" i="1" s="1"/>
  <c r="G406" i="1"/>
  <c r="K406" i="1"/>
  <c r="E407" i="1" s="1"/>
  <c r="C407" i="1"/>
  <c r="K407" i="1" l="1"/>
  <c r="E408" i="1" s="1"/>
  <c r="H407" i="1"/>
  <c r="B408" i="1" s="1"/>
  <c r="F407" i="1"/>
  <c r="G407" i="1"/>
  <c r="J407" i="1"/>
  <c r="D408" i="1" s="1"/>
  <c r="I407" i="1"/>
  <c r="C408" i="1" s="1"/>
  <c r="I408" i="1" l="1"/>
  <c r="C409" i="1" s="1"/>
  <c r="F408" i="1"/>
  <c r="K408" i="1"/>
  <c r="E409" i="1" s="1"/>
  <c r="G408" i="1"/>
  <c r="H408" i="1"/>
  <c r="B409" i="1" s="1"/>
  <c r="J408" i="1"/>
  <c r="D409" i="1" s="1"/>
  <c r="I409" i="1" l="1"/>
  <c r="C410" i="1" s="1"/>
  <c r="F409" i="1"/>
  <c r="K409" i="1"/>
  <c r="E410" i="1" s="1"/>
  <c r="J409" i="1"/>
  <c r="D410" i="1" s="1"/>
  <c r="G409" i="1"/>
  <c r="H409" i="1"/>
  <c r="B410" i="1" s="1"/>
  <c r="G410" i="1" l="1"/>
  <c r="K410" i="1"/>
  <c r="E411" i="1" s="1"/>
  <c r="J410" i="1"/>
  <c r="D411" i="1" s="1"/>
  <c r="H410" i="1"/>
  <c r="F410" i="1"/>
  <c r="B411" i="1"/>
  <c r="I410" i="1"/>
  <c r="C411" i="1" s="1"/>
  <c r="I411" i="1" l="1"/>
  <c r="C412" i="1" s="1"/>
  <c r="G411" i="1"/>
  <c r="K411" i="1"/>
  <c r="E412" i="1" s="1"/>
  <c r="F411" i="1"/>
  <c r="J411" i="1"/>
  <c r="D412" i="1" s="1"/>
  <c r="H411" i="1"/>
  <c r="B412" i="1" s="1"/>
  <c r="F412" i="1" l="1"/>
  <c r="J412" i="1"/>
  <c r="D413" i="1" s="1"/>
  <c r="G412" i="1"/>
  <c r="I412" i="1"/>
  <c r="C413" i="1" s="1"/>
  <c r="H412" i="1"/>
  <c r="B413" i="1" s="1"/>
  <c r="K412" i="1"/>
  <c r="E413" i="1" s="1"/>
  <c r="F413" i="1" l="1"/>
  <c r="J413" i="1"/>
  <c r="D414" i="1" s="1"/>
  <c r="G413" i="1"/>
  <c r="H413" i="1"/>
  <c r="B414" i="1" s="1"/>
  <c r="K413" i="1"/>
  <c r="E414" i="1" s="1"/>
  <c r="I413" i="1"/>
  <c r="C414" i="1" s="1"/>
  <c r="F414" i="1" l="1"/>
  <c r="J414" i="1"/>
  <c r="D415" i="1" s="1"/>
  <c r="K414" i="1"/>
  <c r="E415" i="1" s="1"/>
  <c r="H414" i="1"/>
  <c r="B415" i="1" s="1"/>
  <c r="G414" i="1"/>
  <c r="I414" i="1"/>
  <c r="C415" i="1" s="1"/>
  <c r="H415" i="1" l="1"/>
  <c r="B416" i="1" s="1"/>
  <c r="K415" i="1"/>
  <c r="E416" i="1" s="1"/>
  <c r="I415" i="1"/>
  <c r="C416" i="1" s="1"/>
  <c r="F415" i="1"/>
  <c r="G415" i="1"/>
  <c r="J415" i="1"/>
  <c r="D416" i="1" s="1"/>
  <c r="J416" i="1" l="1"/>
  <c r="D417" i="1" s="1"/>
  <c r="K416" i="1"/>
  <c r="E417" i="1" s="1"/>
  <c r="H416" i="1"/>
  <c r="B417" i="1" s="1"/>
  <c r="I416" i="1"/>
  <c r="C417" i="1" s="1"/>
  <c r="G416" i="1"/>
  <c r="F416" i="1"/>
  <c r="G417" i="1" l="1"/>
  <c r="I417" i="1"/>
  <c r="C418" i="1" s="1"/>
  <c r="F417" i="1"/>
  <c r="H417" i="1"/>
  <c r="B418" i="1" s="1"/>
  <c r="K417" i="1"/>
  <c r="E418" i="1" s="1"/>
  <c r="J417" i="1"/>
  <c r="D418" i="1" s="1"/>
  <c r="H418" i="1" l="1"/>
  <c r="B419" i="1" s="1"/>
  <c r="F418" i="1"/>
  <c r="G418" i="1"/>
  <c r="I418" i="1"/>
  <c r="C419" i="1" s="1"/>
  <c r="J418" i="1"/>
  <c r="D419" i="1" s="1"/>
  <c r="K418" i="1"/>
  <c r="E419" i="1" s="1"/>
  <c r="I419" i="1" l="1"/>
  <c r="C420" i="1" s="1"/>
  <c r="H419" i="1"/>
  <c r="B420" i="1" s="1"/>
  <c r="J419" i="1"/>
  <c r="D420" i="1" s="1"/>
  <c r="K419" i="1"/>
  <c r="E420" i="1" s="1"/>
  <c r="F419" i="1"/>
  <c r="G419" i="1"/>
  <c r="F420" i="1" l="1"/>
  <c r="I420" i="1"/>
  <c r="J420" i="1"/>
  <c r="D421" i="1" s="1"/>
  <c r="H420" i="1"/>
  <c r="B421" i="1" s="1"/>
  <c r="K420" i="1"/>
  <c r="E421" i="1" s="1"/>
  <c r="G420" i="1"/>
  <c r="C421" i="1"/>
  <c r="K421" i="1" l="1"/>
  <c r="E422" i="1" s="1"/>
  <c r="J421" i="1"/>
  <c r="D422" i="1" s="1"/>
  <c r="G421" i="1"/>
  <c r="H421" i="1"/>
  <c r="B422" i="1" s="1"/>
  <c r="I421" i="1"/>
  <c r="C422" i="1" s="1"/>
  <c r="F421" i="1"/>
  <c r="F422" i="1" l="1"/>
  <c r="H422" i="1"/>
  <c r="B423" i="1" s="1"/>
  <c r="I422" i="1"/>
  <c r="C423" i="1" s="1"/>
  <c r="K422" i="1"/>
  <c r="E423" i="1" s="1"/>
  <c r="J422" i="1"/>
  <c r="D423" i="1" s="1"/>
  <c r="G422" i="1"/>
  <c r="J423" i="1" l="1"/>
  <c r="D424" i="1" s="1"/>
  <c r="F423" i="1"/>
  <c r="G423" i="1"/>
  <c r="I423" i="1"/>
  <c r="C424" i="1" s="1"/>
  <c r="H423" i="1"/>
  <c r="B424" i="1" s="1"/>
  <c r="K423" i="1"/>
  <c r="E424" i="1" s="1"/>
  <c r="H424" i="1" l="1"/>
  <c r="B425" i="1" s="1"/>
  <c r="G424" i="1"/>
  <c r="J424" i="1"/>
  <c r="D425" i="1" s="1"/>
  <c r="F424" i="1"/>
  <c r="I424" i="1"/>
  <c r="C425" i="1" s="1"/>
  <c r="K424" i="1"/>
  <c r="E425" i="1" s="1"/>
  <c r="J425" i="1" l="1"/>
  <c r="D426" i="1" s="1"/>
  <c r="G425" i="1"/>
  <c r="K425" i="1"/>
  <c r="E426" i="1" s="1"/>
  <c r="F425" i="1"/>
  <c r="H425" i="1"/>
  <c r="B426" i="1" s="1"/>
  <c r="I425" i="1"/>
  <c r="C426" i="1" s="1"/>
  <c r="G426" i="1" l="1"/>
  <c r="J426" i="1"/>
  <c r="D427" i="1" s="1"/>
  <c r="K426" i="1"/>
  <c r="E427" i="1" s="1"/>
  <c r="F426" i="1"/>
  <c r="H426" i="1"/>
  <c r="B427" i="1" s="1"/>
  <c r="I426" i="1"/>
  <c r="C427" i="1" s="1"/>
  <c r="I427" i="1" l="1"/>
  <c r="C428" i="1" s="1"/>
  <c r="G427" i="1"/>
  <c r="H427" i="1"/>
  <c r="B428" i="1" s="1"/>
  <c r="F427" i="1"/>
  <c r="K427" i="1"/>
  <c r="E428" i="1" s="1"/>
  <c r="J427" i="1"/>
  <c r="D428" i="1" s="1"/>
  <c r="J428" i="1" l="1"/>
  <c r="D429" i="1" s="1"/>
  <c r="H428" i="1"/>
  <c r="G428" i="1"/>
  <c r="K428" i="1"/>
  <c r="E429" i="1" s="1"/>
  <c r="B429" i="1"/>
  <c r="F428" i="1"/>
  <c r="I428" i="1"/>
  <c r="C429" i="1" s="1"/>
  <c r="G429" i="1" l="1"/>
  <c r="I429" i="1"/>
  <c r="C430" i="1" s="1"/>
  <c r="J429" i="1"/>
  <c r="D430" i="1" s="1"/>
  <c r="K429" i="1"/>
  <c r="E430" i="1" s="1"/>
  <c r="F429" i="1"/>
  <c r="H429" i="1"/>
  <c r="B430" i="1" s="1"/>
  <c r="H430" i="1" l="1"/>
  <c r="B431" i="1" s="1"/>
  <c r="J430" i="1"/>
  <c r="D431" i="1" s="1"/>
  <c r="I430" i="1"/>
  <c r="K430" i="1"/>
  <c r="E431" i="1" s="1"/>
  <c r="F430" i="1"/>
  <c r="G430" i="1"/>
  <c r="C431" i="1"/>
  <c r="F431" i="1" l="1"/>
  <c r="K431" i="1"/>
  <c r="E432" i="1" s="1"/>
  <c r="G431" i="1"/>
  <c r="I431" i="1"/>
  <c r="C432" i="1" s="1"/>
  <c r="J431" i="1"/>
  <c r="D432" i="1" s="1"/>
  <c r="H431" i="1"/>
  <c r="B432" i="1" s="1"/>
  <c r="F432" i="1" l="1"/>
  <c r="J432" i="1"/>
  <c r="D433" i="1" s="1"/>
  <c r="H432" i="1"/>
  <c r="B433" i="1" s="1"/>
  <c r="I432" i="1"/>
  <c r="C433" i="1" s="1"/>
  <c r="G432" i="1"/>
  <c r="K432" i="1"/>
  <c r="E433" i="1" s="1"/>
  <c r="J433" i="1" l="1"/>
  <c r="D434" i="1" s="1"/>
  <c r="F433" i="1"/>
  <c r="G433" i="1"/>
  <c r="I433" i="1"/>
  <c r="C434" i="1" s="1"/>
  <c r="K433" i="1"/>
  <c r="E434" i="1" s="1"/>
  <c r="H433" i="1"/>
  <c r="B434" i="1" s="1"/>
  <c r="F434" i="1" l="1"/>
  <c r="G434" i="1"/>
  <c r="I434" i="1"/>
  <c r="C435" i="1" s="1"/>
  <c r="K434" i="1"/>
  <c r="E435" i="1" s="1"/>
  <c r="J434" i="1"/>
  <c r="D435" i="1" s="1"/>
  <c r="H434" i="1"/>
  <c r="B435" i="1" s="1"/>
  <c r="H435" i="1" l="1"/>
  <c r="B436" i="1" s="1"/>
  <c r="I435" i="1"/>
  <c r="C436" i="1" s="1"/>
  <c r="F435" i="1"/>
  <c r="G435" i="1"/>
  <c r="J435" i="1"/>
  <c r="D436" i="1" s="1"/>
  <c r="K435" i="1"/>
  <c r="E436" i="1" s="1"/>
  <c r="G436" i="1" l="1"/>
  <c r="H436" i="1"/>
  <c r="F436" i="1"/>
  <c r="J436" i="1"/>
  <c r="D437" i="1" s="1"/>
  <c r="K436" i="1"/>
  <c r="E437" i="1" s="1"/>
  <c r="I436" i="1"/>
  <c r="C437" i="1" s="1"/>
  <c r="B437" i="1"/>
  <c r="F437" i="1" l="1"/>
  <c r="G437" i="1"/>
  <c r="H437" i="1"/>
  <c r="B438" i="1" s="1"/>
  <c r="J437" i="1"/>
  <c r="D438" i="1" s="1"/>
  <c r="I437" i="1"/>
  <c r="C438" i="1" s="1"/>
  <c r="K437" i="1"/>
  <c r="E438" i="1" s="1"/>
  <c r="F438" i="1" l="1"/>
  <c r="H438" i="1"/>
  <c r="B439" i="1" s="1"/>
  <c r="I438" i="1"/>
  <c r="C439" i="1" s="1"/>
  <c r="K438" i="1"/>
  <c r="E439" i="1" s="1"/>
  <c r="G438" i="1"/>
  <c r="J438" i="1"/>
  <c r="D439" i="1" s="1"/>
  <c r="F439" i="1" l="1"/>
  <c r="H439" i="1"/>
  <c r="I439" i="1"/>
  <c r="C440" i="1" s="1"/>
  <c r="K439" i="1"/>
  <c r="E440" i="1" s="1"/>
  <c r="J439" i="1"/>
  <c r="D440" i="1" s="1"/>
  <c r="B440" i="1"/>
  <c r="G439" i="1"/>
  <c r="F440" i="1" l="1"/>
  <c r="G440" i="1"/>
  <c r="H440" i="1"/>
  <c r="B441" i="1" s="1"/>
  <c r="I440" i="1"/>
  <c r="C441" i="1" s="1"/>
  <c r="K440" i="1"/>
  <c r="E441" i="1" s="1"/>
  <c r="J440" i="1"/>
  <c r="D441" i="1" s="1"/>
  <c r="F441" i="1" l="1"/>
  <c r="G441" i="1"/>
  <c r="I441" i="1"/>
  <c r="C442" i="1" s="1"/>
  <c r="J441" i="1"/>
  <c r="D442" i="1" s="1"/>
  <c r="K441" i="1"/>
  <c r="E442" i="1" s="1"/>
  <c r="H441" i="1"/>
  <c r="B442" i="1" s="1"/>
  <c r="G442" i="1" l="1"/>
  <c r="H442" i="1"/>
  <c r="B443" i="1" s="1"/>
  <c r="J442" i="1"/>
  <c r="D443" i="1" s="1"/>
  <c r="K442" i="1"/>
  <c r="E443" i="1" s="1"/>
  <c r="I442" i="1"/>
  <c r="C443" i="1" s="1"/>
  <c r="F442" i="1"/>
  <c r="G443" i="1" l="1"/>
  <c r="H443" i="1"/>
  <c r="K443" i="1"/>
  <c r="E444" i="1" s="1"/>
  <c r="F443" i="1"/>
  <c r="I443" i="1"/>
  <c r="C444" i="1" s="1"/>
  <c r="J443" i="1"/>
  <c r="D444" i="1" s="1"/>
  <c r="B444" i="1"/>
  <c r="I444" i="1" l="1"/>
  <c r="C445" i="1" s="1"/>
  <c r="K444" i="1"/>
  <c r="E445" i="1" s="1"/>
  <c r="H444" i="1"/>
  <c r="B445" i="1" s="1"/>
  <c r="J444" i="1"/>
  <c r="D445" i="1" s="1"/>
  <c r="F444" i="1"/>
  <c r="G444" i="1"/>
  <c r="K445" i="1" l="1"/>
  <c r="E446" i="1" s="1"/>
  <c r="H445" i="1"/>
  <c r="B446" i="1" s="1"/>
  <c r="G445" i="1"/>
  <c r="F445" i="1"/>
  <c r="I445" i="1"/>
  <c r="C446" i="1" s="1"/>
  <c r="J445" i="1"/>
  <c r="D446" i="1" s="1"/>
  <c r="H446" i="1" l="1"/>
  <c r="K446" i="1"/>
  <c r="E447" i="1" s="1"/>
  <c r="J446" i="1"/>
  <c r="D447" i="1" s="1"/>
  <c r="B447" i="1"/>
  <c r="G446" i="1"/>
  <c r="I446" i="1"/>
  <c r="F446" i="1"/>
  <c r="C447" i="1"/>
  <c r="F447" i="1" l="1"/>
  <c r="G447" i="1"/>
  <c r="I447" i="1"/>
  <c r="C448" i="1" s="1"/>
  <c r="J447" i="1"/>
  <c r="D448" i="1" s="1"/>
  <c r="K447" i="1"/>
  <c r="E448" i="1" s="1"/>
  <c r="H447" i="1"/>
  <c r="B448" i="1" s="1"/>
  <c r="F448" i="1" l="1"/>
  <c r="I448" i="1"/>
  <c r="C449" i="1" s="1"/>
  <c r="J448" i="1"/>
  <c r="D449" i="1" s="1"/>
  <c r="H448" i="1"/>
  <c r="B449" i="1" s="1"/>
  <c r="G448" i="1"/>
  <c r="K448" i="1"/>
  <c r="E449" i="1" s="1"/>
  <c r="F449" i="1" l="1"/>
  <c r="G449" i="1"/>
  <c r="I449" i="1"/>
  <c r="C450" i="1" s="1"/>
  <c r="J449" i="1"/>
  <c r="D450" i="1" s="1"/>
  <c r="H449" i="1"/>
  <c r="B450" i="1" s="1"/>
  <c r="K449" i="1"/>
  <c r="E450" i="1" s="1"/>
  <c r="F450" i="1" l="1"/>
  <c r="H450" i="1"/>
  <c r="B451" i="1" s="1"/>
  <c r="J450" i="1"/>
  <c r="D451" i="1" s="1"/>
  <c r="G450" i="1"/>
  <c r="K450" i="1"/>
  <c r="E451" i="1" s="1"/>
  <c r="I450" i="1"/>
  <c r="C451" i="1" s="1"/>
  <c r="F451" i="1" l="1"/>
  <c r="H451" i="1"/>
  <c r="B452" i="1" s="1"/>
  <c r="J451" i="1"/>
  <c r="D452" i="1" s="1"/>
  <c r="G451" i="1"/>
  <c r="I451" i="1"/>
  <c r="C452" i="1" s="1"/>
  <c r="K451" i="1"/>
  <c r="E452" i="1" s="1"/>
  <c r="H452" i="1" l="1"/>
  <c r="B453" i="1" s="1"/>
  <c r="K452" i="1"/>
  <c r="E453" i="1" s="1"/>
  <c r="J452" i="1"/>
  <c r="D453" i="1" s="1"/>
  <c r="F452" i="1"/>
  <c r="I452" i="1"/>
  <c r="C453" i="1" s="1"/>
  <c r="G452" i="1"/>
  <c r="J453" i="1" l="1"/>
  <c r="D454" i="1" s="1"/>
  <c r="G453" i="1"/>
  <c r="I453" i="1"/>
  <c r="C454" i="1" s="1"/>
  <c r="F453" i="1"/>
  <c r="H453" i="1"/>
  <c r="B454" i="1" s="1"/>
  <c r="K453" i="1"/>
  <c r="E454" i="1" s="1"/>
  <c r="F454" i="1" l="1"/>
  <c r="H454" i="1"/>
  <c r="B455" i="1" s="1"/>
  <c r="G454" i="1"/>
  <c r="K454" i="1"/>
  <c r="E455" i="1" s="1"/>
  <c r="I454" i="1"/>
  <c r="C455" i="1" s="1"/>
  <c r="J454" i="1"/>
  <c r="D455" i="1" s="1"/>
  <c r="K455" i="1" l="1"/>
  <c r="E456" i="1" s="1"/>
  <c r="H455" i="1"/>
  <c r="B456" i="1" s="1"/>
  <c r="F455" i="1"/>
  <c r="G455" i="1"/>
  <c r="J455" i="1"/>
  <c r="D456" i="1" s="1"/>
  <c r="I455" i="1"/>
  <c r="C456" i="1" s="1"/>
  <c r="F456" i="1" l="1"/>
  <c r="J456" i="1"/>
  <c r="D457" i="1" s="1"/>
  <c r="K456" i="1"/>
  <c r="E457" i="1" s="1"/>
  <c r="G456" i="1"/>
  <c r="I456" i="1"/>
  <c r="C457" i="1" s="1"/>
  <c r="H456" i="1"/>
  <c r="B457" i="1" s="1"/>
  <c r="J457" i="1" l="1"/>
  <c r="D458" i="1" s="1"/>
  <c r="G457" i="1"/>
  <c r="K457" i="1"/>
  <c r="E458" i="1" s="1"/>
  <c r="I457" i="1"/>
  <c r="C458" i="1" s="1"/>
  <c r="F457" i="1"/>
  <c r="H457" i="1"/>
  <c r="B458" i="1" s="1"/>
  <c r="H458" i="1" l="1"/>
  <c r="K458" i="1"/>
  <c r="E459" i="1" s="1"/>
  <c r="G458" i="1"/>
  <c r="I458" i="1"/>
  <c r="C459" i="1" s="1"/>
  <c r="B459" i="1"/>
  <c r="J458" i="1"/>
  <c r="D459" i="1" s="1"/>
  <c r="F458" i="1"/>
  <c r="F459" i="1" l="1"/>
  <c r="H459" i="1"/>
  <c r="J459" i="1"/>
  <c r="D460" i="1" s="1"/>
  <c r="K459" i="1"/>
  <c r="E460" i="1" s="1"/>
  <c r="B460" i="1"/>
  <c r="I459" i="1"/>
  <c r="C460" i="1" s="1"/>
  <c r="G459" i="1"/>
  <c r="F460" i="1" l="1"/>
  <c r="I460" i="1"/>
  <c r="C461" i="1" s="1"/>
  <c r="G460" i="1"/>
  <c r="K460" i="1"/>
  <c r="E461" i="1" s="1"/>
  <c r="H460" i="1"/>
  <c r="B461" i="1" s="1"/>
  <c r="J460" i="1"/>
  <c r="D461" i="1" s="1"/>
  <c r="F461" i="1" l="1"/>
  <c r="I461" i="1"/>
  <c r="C462" i="1" s="1"/>
  <c r="K461" i="1"/>
  <c r="E462" i="1" s="1"/>
  <c r="G461" i="1"/>
  <c r="H461" i="1"/>
  <c r="B462" i="1" s="1"/>
  <c r="J461" i="1"/>
  <c r="D462" i="1" s="1"/>
  <c r="I462" i="1" l="1"/>
  <c r="F462" i="1"/>
  <c r="H462" i="1"/>
  <c r="B463" i="1" s="1"/>
  <c r="K462" i="1"/>
  <c r="E463" i="1" s="1"/>
  <c r="J462" i="1"/>
  <c r="D463" i="1" s="1"/>
  <c r="G462" i="1"/>
  <c r="C463" i="1"/>
  <c r="H463" i="1" l="1"/>
  <c r="B464" i="1" s="1"/>
  <c r="J463" i="1"/>
  <c r="D464" i="1" s="1"/>
  <c r="G463" i="1"/>
  <c r="K463" i="1"/>
  <c r="E464" i="1" s="1"/>
  <c r="F463" i="1"/>
  <c r="I463" i="1"/>
  <c r="C464" i="1" s="1"/>
  <c r="K464" i="1" l="1"/>
  <c r="E465" i="1" s="1"/>
  <c r="I464" i="1"/>
  <c r="C465" i="1" s="1"/>
  <c r="H464" i="1"/>
  <c r="B465" i="1" s="1"/>
  <c r="G464" i="1"/>
  <c r="J464" i="1"/>
  <c r="D465" i="1" s="1"/>
  <c r="F464" i="1"/>
  <c r="F465" i="1" l="1"/>
  <c r="J465" i="1"/>
  <c r="D466" i="1" s="1"/>
  <c r="G465" i="1"/>
  <c r="K465" i="1"/>
  <c r="E466" i="1" s="1"/>
  <c r="I465" i="1"/>
  <c r="C466" i="1" s="1"/>
  <c r="H465" i="1"/>
  <c r="B466" i="1" s="1"/>
  <c r="G466" i="1" l="1"/>
  <c r="I466" i="1"/>
  <c r="C467" i="1" s="1"/>
  <c r="J466" i="1"/>
  <c r="D467" i="1" s="1"/>
  <c r="H466" i="1"/>
  <c r="B467" i="1" s="1"/>
  <c r="F466" i="1"/>
  <c r="K466" i="1"/>
  <c r="E467" i="1" s="1"/>
  <c r="F467" i="1" l="1"/>
  <c r="J467" i="1"/>
  <c r="D468" i="1" s="1"/>
  <c r="H467" i="1"/>
  <c r="B468" i="1" s="1"/>
  <c r="K467" i="1"/>
  <c r="E468" i="1" s="1"/>
  <c r="G467" i="1"/>
  <c r="I467" i="1"/>
  <c r="C468" i="1" s="1"/>
  <c r="I468" i="1" l="1"/>
  <c r="C469" i="1" s="1"/>
  <c r="F468" i="1"/>
  <c r="H468" i="1"/>
  <c r="B469" i="1" s="1"/>
  <c r="K468" i="1"/>
  <c r="E469" i="1" s="1"/>
  <c r="J468" i="1"/>
  <c r="D469" i="1" s="1"/>
  <c r="G468" i="1"/>
  <c r="F469" i="1" l="1"/>
  <c r="J469" i="1"/>
  <c r="D470" i="1" s="1"/>
  <c r="G469" i="1"/>
  <c r="I469" i="1"/>
  <c r="C470" i="1" s="1"/>
  <c r="K469" i="1"/>
  <c r="E470" i="1" s="1"/>
  <c r="H469" i="1"/>
  <c r="B470" i="1" s="1"/>
  <c r="H470" i="1" l="1"/>
  <c r="I470" i="1"/>
  <c r="C471" i="1" s="1"/>
  <c r="G470" i="1"/>
  <c r="F470" i="1"/>
  <c r="K470" i="1"/>
  <c r="E471" i="1" s="1"/>
  <c r="B471" i="1"/>
  <c r="J470" i="1"/>
  <c r="D471" i="1" s="1"/>
  <c r="I471" i="1" l="1"/>
  <c r="C472" i="1" s="1"/>
  <c r="F471" i="1"/>
  <c r="G471" i="1"/>
  <c r="H471" i="1"/>
  <c r="B472" i="1" s="1"/>
  <c r="K471" i="1"/>
  <c r="E472" i="1" s="1"/>
  <c r="J471" i="1"/>
  <c r="D472" i="1" s="1"/>
  <c r="G472" i="1" l="1"/>
  <c r="J472" i="1"/>
  <c r="D473" i="1" s="1"/>
  <c r="H472" i="1"/>
  <c r="B473" i="1" s="1"/>
  <c r="K472" i="1"/>
  <c r="E473" i="1" s="1"/>
  <c r="F472" i="1"/>
  <c r="I472" i="1"/>
  <c r="C473" i="1" s="1"/>
  <c r="K473" i="1" l="1"/>
  <c r="E474" i="1" s="1"/>
  <c r="H473" i="1"/>
  <c r="B474" i="1" s="1"/>
  <c r="F473" i="1"/>
  <c r="I473" i="1"/>
  <c r="C474" i="1" s="1"/>
  <c r="G473" i="1"/>
  <c r="J473" i="1"/>
  <c r="D474" i="1" s="1"/>
  <c r="H474" i="1" l="1"/>
  <c r="B475" i="1" s="1"/>
  <c r="K474" i="1"/>
  <c r="E475" i="1" s="1"/>
  <c r="J474" i="1"/>
  <c r="D475" i="1" s="1"/>
  <c r="I474" i="1"/>
  <c r="C475" i="1" s="1"/>
  <c r="G474" i="1"/>
  <c r="F474" i="1"/>
  <c r="I475" i="1" l="1"/>
  <c r="C476" i="1" s="1"/>
  <c r="K475" i="1"/>
  <c r="E476" i="1" s="1"/>
  <c r="H475" i="1"/>
  <c r="B476" i="1" s="1"/>
  <c r="J475" i="1"/>
  <c r="D476" i="1" s="1"/>
  <c r="G475" i="1"/>
  <c r="F475" i="1"/>
  <c r="G476" i="1" l="1"/>
  <c r="K476" i="1"/>
  <c r="F476" i="1"/>
  <c r="I476" i="1"/>
  <c r="C477" i="1" s="1"/>
  <c r="J476" i="1"/>
  <c r="D477" i="1" s="1"/>
  <c r="H476" i="1"/>
  <c r="B477" i="1" s="1"/>
  <c r="E477" i="1"/>
  <c r="J477" i="1" l="1"/>
  <c r="D478" i="1" s="1"/>
  <c r="F477" i="1"/>
  <c r="H477" i="1"/>
  <c r="B478" i="1" s="1"/>
  <c r="I477" i="1"/>
  <c r="G477" i="1"/>
  <c r="K477" i="1"/>
  <c r="E478" i="1" s="1"/>
  <c r="C478" i="1"/>
  <c r="F478" i="1" l="1"/>
  <c r="H478" i="1"/>
  <c r="B479" i="1"/>
  <c r="G478" i="1"/>
  <c r="I478" i="1"/>
  <c r="C479" i="1" s="1"/>
  <c r="J478" i="1"/>
  <c r="D479" i="1" s="1"/>
  <c r="K478" i="1"/>
  <c r="E479" i="1" s="1"/>
  <c r="F479" i="1" l="1"/>
  <c r="K479" i="1"/>
  <c r="E480" i="1" s="1"/>
  <c r="I479" i="1"/>
  <c r="C480" i="1" s="1"/>
  <c r="H479" i="1"/>
  <c r="B480" i="1" s="1"/>
  <c r="G479" i="1"/>
  <c r="J479" i="1"/>
  <c r="D480" i="1" s="1"/>
  <c r="G480" i="1" l="1"/>
  <c r="H480" i="1"/>
  <c r="B481" i="1" s="1"/>
  <c r="J480" i="1"/>
  <c r="D481" i="1" s="1"/>
  <c r="F480" i="1"/>
  <c r="K480" i="1"/>
  <c r="E481" i="1" s="1"/>
  <c r="I480" i="1"/>
  <c r="C481" i="1" s="1"/>
  <c r="I481" i="1" l="1"/>
  <c r="C482" i="1" s="1"/>
  <c r="J481" i="1"/>
  <c r="D482" i="1" s="1"/>
  <c r="G481" i="1"/>
  <c r="H481" i="1"/>
  <c r="B482" i="1" s="1"/>
  <c r="K481" i="1"/>
  <c r="E482" i="1" s="1"/>
  <c r="F481" i="1"/>
  <c r="F482" i="1" l="1"/>
  <c r="I482" i="1"/>
  <c r="H482" i="1"/>
  <c r="B483" i="1" s="1"/>
  <c r="G482" i="1"/>
  <c r="K482" i="1"/>
  <c r="E483" i="1" s="1"/>
  <c r="J482" i="1"/>
  <c r="D483" i="1"/>
  <c r="C483" i="1"/>
  <c r="G483" i="1" l="1"/>
  <c r="F483" i="1"/>
  <c r="K483" i="1"/>
  <c r="E484" i="1" s="1"/>
  <c r="H483" i="1"/>
  <c r="B484" i="1" s="1"/>
  <c r="J483" i="1"/>
  <c r="D484" i="1" s="1"/>
  <c r="I483" i="1"/>
  <c r="C484" i="1" s="1"/>
  <c r="I484" i="1" l="1"/>
  <c r="C485" i="1" s="1"/>
  <c r="K484" i="1"/>
  <c r="E485" i="1" s="1"/>
  <c r="F484" i="1"/>
  <c r="H484" i="1"/>
  <c r="B485" i="1" s="1"/>
  <c r="J484" i="1"/>
  <c r="D485" i="1" s="1"/>
  <c r="G484" i="1"/>
  <c r="J485" i="1" l="1"/>
  <c r="D486" i="1" s="1"/>
  <c r="H485" i="1"/>
  <c r="F485" i="1"/>
  <c r="B486" i="1"/>
  <c r="G485" i="1"/>
  <c r="I485" i="1"/>
  <c r="C486" i="1" s="1"/>
  <c r="K485" i="1"/>
  <c r="E486" i="1" s="1"/>
  <c r="G486" i="1" l="1"/>
  <c r="H486" i="1"/>
  <c r="F486" i="1"/>
  <c r="J486" i="1"/>
  <c r="D487" i="1" s="1"/>
  <c r="I486" i="1"/>
  <c r="C487" i="1" s="1"/>
  <c r="B487" i="1"/>
  <c r="K486" i="1"/>
  <c r="E487" i="1" s="1"/>
  <c r="G487" i="1" l="1"/>
  <c r="I487" i="1"/>
  <c r="C488" i="1" s="1"/>
  <c r="K487" i="1"/>
  <c r="E488" i="1" s="1"/>
  <c r="H487" i="1"/>
  <c r="B488" i="1" s="1"/>
  <c r="J487" i="1"/>
  <c r="D488" i="1" s="1"/>
  <c r="F487" i="1"/>
  <c r="I488" i="1" l="1"/>
  <c r="C489" i="1" s="1"/>
  <c r="G488" i="1"/>
  <c r="H488" i="1"/>
  <c r="B489" i="1" s="1"/>
  <c r="F488" i="1"/>
  <c r="K488" i="1"/>
  <c r="E489" i="1" s="1"/>
  <c r="J488" i="1"/>
  <c r="D489" i="1" s="1"/>
  <c r="H489" i="1" l="1"/>
  <c r="B490" i="1" s="1"/>
  <c r="G489" i="1"/>
  <c r="K489" i="1"/>
  <c r="E490" i="1" s="1"/>
  <c r="F489" i="1"/>
  <c r="J489" i="1"/>
  <c r="D490" i="1" s="1"/>
  <c r="I489" i="1"/>
  <c r="C490" i="1" s="1"/>
  <c r="G490" i="1" l="1"/>
  <c r="I490" i="1"/>
  <c r="C491" i="1" s="1"/>
  <c r="F490" i="1"/>
  <c r="J490" i="1"/>
  <c r="D491" i="1" s="1"/>
  <c r="K490" i="1"/>
  <c r="E491" i="1" s="1"/>
  <c r="H490" i="1"/>
  <c r="B491" i="1" s="1"/>
  <c r="K491" i="1" l="1"/>
  <c r="E492" i="1" s="1"/>
  <c r="H491" i="1"/>
  <c r="B492" i="1" s="1"/>
  <c r="J491" i="1"/>
  <c r="D492" i="1" s="1"/>
  <c r="G491" i="1"/>
  <c r="F491" i="1"/>
  <c r="I491" i="1"/>
  <c r="C492" i="1" s="1"/>
  <c r="F492" i="1" l="1"/>
  <c r="G492" i="1"/>
  <c r="I492" i="1"/>
  <c r="C493" i="1" s="1"/>
  <c r="H492" i="1"/>
  <c r="B493" i="1" s="1"/>
  <c r="J492" i="1"/>
  <c r="D493" i="1" s="1"/>
  <c r="K492" i="1"/>
  <c r="E493" i="1" s="1"/>
  <c r="K493" i="1" l="1"/>
  <c r="E494" i="1" s="1"/>
  <c r="G493" i="1"/>
  <c r="F493" i="1"/>
  <c r="I493" i="1"/>
  <c r="C494" i="1" s="1"/>
  <c r="H493" i="1"/>
  <c r="B494" i="1" s="1"/>
  <c r="J493" i="1"/>
  <c r="D494" i="1" s="1"/>
  <c r="J494" i="1" l="1"/>
  <c r="D495" i="1" s="1"/>
  <c r="H494" i="1"/>
  <c r="B495" i="1" s="1"/>
  <c r="F494" i="1"/>
  <c r="K494" i="1"/>
  <c r="E495" i="1" s="1"/>
  <c r="G494" i="1"/>
  <c r="I494" i="1"/>
  <c r="C495" i="1" s="1"/>
  <c r="I495" i="1" l="1"/>
  <c r="C496" i="1" s="1"/>
  <c r="F495" i="1"/>
  <c r="H495" i="1"/>
  <c r="B496" i="1" s="1"/>
  <c r="K495" i="1"/>
  <c r="E496" i="1" s="1"/>
  <c r="J495" i="1"/>
  <c r="D496" i="1" s="1"/>
  <c r="G495" i="1"/>
  <c r="G496" i="1" l="1"/>
  <c r="F496" i="1"/>
  <c r="I496" i="1"/>
  <c r="C497" i="1" s="1"/>
  <c r="K496" i="1"/>
  <c r="E497" i="1" s="1"/>
  <c r="H496" i="1"/>
  <c r="J496" i="1"/>
  <c r="D497" i="1" s="1"/>
  <c r="B497" i="1"/>
  <c r="F497" i="1" l="1"/>
  <c r="H497" i="1"/>
  <c r="B498" i="1" s="1"/>
  <c r="K497" i="1"/>
  <c r="E498" i="1" s="1"/>
  <c r="G497" i="1"/>
  <c r="I497" i="1"/>
  <c r="C498" i="1" s="1"/>
  <c r="J497" i="1"/>
  <c r="D498" i="1" s="1"/>
  <c r="H498" i="1" l="1"/>
  <c r="B499" i="1" s="1"/>
  <c r="J498" i="1"/>
  <c r="D499" i="1" s="1"/>
  <c r="G498" i="1"/>
  <c r="I498" i="1"/>
  <c r="C499" i="1" s="1"/>
  <c r="F498" i="1"/>
  <c r="K498" i="1"/>
  <c r="E499" i="1" s="1"/>
  <c r="F499" i="1" l="1"/>
  <c r="J499" i="1"/>
  <c r="D500" i="1" s="1"/>
  <c r="I499" i="1"/>
  <c r="C500" i="1" s="1"/>
  <c r="G499" i="1"/>
  <c r="K499" i="1"/>
  <c r="E500" i="1" s="1"/>
  <c r="H499" i="1"/>
  <c r="B500" i="1" s="1"/>
  <c r="J500" i="1" l="1"/>
  <c r="D501" i="1" s="1"/>
  <c r="G500" i="1"/>
  <c r="H500" i="1"/>
  <c r="B501" i="1" s="1"/>
  <c r="K500" i="1"/>
  <c r="E501" i="1" s="1"/>
  <c r="I500" i="1"/>
  <c r="C501" i="1" s="1"/>
  <c r="F500" i="1"/>
  <c r="G501" i="1" l="1"/>
  <c r="I501" i="1"/>
  <c r="C502" i="1" s="1"/>
  <c r="H501" i="1"/>
  <c r="B502" i="1" s="1"/>
  <c r="J501" i="1"/>
  <c r="F501" i="1"/>
  <c r="K501" i="1"/>
  <c r="E502" i="1" s="1"/>
  <c r="D502" i="1"/>
  <c r="F502" i="1" l="1"/>
  <c r="G502" i="1"/>
  <c r="K502" i="1"/>
  <c r="E503" i="1" s="1"/>
  <c r="J502" i="1"/>
  <c r="D503" i="1" s="1"/>
  <c r="I502" i="1"/>
  <c r="C503" i="1" s="1"/>
  <c r="H502" i="1"/>
  <c r="B503" i="1" s="1"/>
  <c r="G503" i="1" l="1"/>
  <c r="H503" i="1"/>
  <c r="B504" i="1" s="1"/>
  <c r="J503" i="1"/>
  <c r="D504" i="1" s="1"/>
  <c r="I503" i="1"/>
  <c r="C504" i="1" s="1"/>
  <c r="F503" i="1"/>
  <c r="K503" i="1"/>
  <c r="E504" i="1" s="1"/>
  <c r="F504" i="1" l="1"/>
  <c r="H504" i="1"/>
  <c r="G504" i="1"/>
  <c r="B505" i="1"/>
  <c r="I504" i="1"/>
  <c r="C505" i="1" s="1"/>
  <c r="K504" i="1"/>
  <c r="E505" i="1" s="1"/>
  <c r="J504" i="1"/>
  <c r="D505" i="1" s="1"/>
  <c r="H505" i="1" l="1"/>
  <c r="B506" i="1" s="1"/>
  <c r="K505" i="1"/>
  <c r="E506" i="1" s="1"/>
  <c r="G505" i="1"/>
  <c r="J505" i="1"/>
  <c r="D506" i="1" s="1"/>
  <c r="F505" i="1"/>
  <c r="I505" i="1"/>
  <c r="C506" i="1" s="1"/>
  <c r="K506" i="1" l="1"/>
  <c r="E507" i="1" s="1"/>
  <c r="I506" i="1"/>
  <c r="C507" i="1" s="1"/>
  <c r="H506" i="1"/>
  <c r="B507" i="1" s="1"/>
  <c r="G506" i="1"/>
  <c r="F506" i="1"/>
  <c r="J506" i="1"/>
  <c r="D507" i="1" s="1"/>
  <c r="H507" i="1" l="1"/>
  <c r="B508" i="1" s="1"/>
  <c r="K507" i="1"/>
  <c r="E508" i="1" s="1"/>
  <c r="I507" i="1"/>
  <c r="J507" i="1"/>
  <c r="D508" i="1" s="1"/>
  <c r="G507" i="1"/>
  <c r="F507" i="1"/>
  <c r="C508" i="1"/>
  <c r="K508" i="1" l="1"/>
  <c r="E509" i="1" s="1"/>
  <c r="J508" i="1"/>
  <c r="D509" i="1" s="1"/>
  <c r="G508" i="1"/>
  <c r="F508" i="1"/>
  <c r="H508" i="1"/>
  <c r="B509" i="1" s="1"/>
  <c r="I508" i="1"/>
  <c r="C509" i="1" s="1"/>
  <c r="F509" i="1" l="1"/>
  <c r="G509" i="1"/>
  <c r="J509" i="1"/>
  <c r="D510" i="1" s="1"/>
  <c r="H509" i="1"/>
  <c r="B510" i="1" s="1"/>
  <c r="I509" i="1"/>
  <c r="C510" i="1" s="1"/>
  <c r="K509" i="1"/>
  <c r="E510" i="1" s="1"/>
  <c r="F510" i="1" l="1"/>
  <c r="G510" i="1"/>
  <c r="K510" i="1"/>
  <c r="E511" i="1" s="1"/>
  <c r="I510" i="1"/>
  <c r="C511" i="1" s="1"/>
  <c r="J510" i="1"/>
  <c r="D511" i="1" s="1"/>
  <c r="H510" i="1"/>
  <c r="B511" i="1" s="1"/>
  <c r="G511" i="1" l="1"/>
  <c r="K511" i="1"/>
  <c r="E512" i="1" s="1"/>
  <c r="H511" i="1"/>
  <c r="B512" i="1" s="1"/>
  <c r="F511" i="1"/>
  <c r="J511" i="1"/>
  <c r="D512" i="1" s="1"/>
  <c r="I511" i="1"/>
  <c r="C512" i="1" s="1"/>
  <c r="F512" i="1" l="1"/>
  <c r="I512" i="1"/>
  <c r="C513" i="1" s="1"/>
  <c r="J512" i="1"/>
  <c r="D513" i="1" s="1"/>
  <c r="G512" i="1"/>
  <c r="H512" i="1"/>
  <c r="B513" i="1" s="1"/>
  <c r="K512" i="1"/>
  <c r="E513" i="1" s="1"/>
  <c r="H513" i="1" l="1"/>
  <c r="B514" i="1" s="1"/>
  <c r="F513" i="1"/>
  <c r="G513" i="1"/>
  <c r="I513" i="1"/>
  <c r="C514" i="1" s="1"/>
  <c r="K513" i="1"/>
  <c r="E514" i="1" s="1"/>
  <c r="J513" i="1"/>
  <c r="D514" i="1" s="1"/>
  <c r="I514" i="1" l="1"/>
  <c r="C515" i="1" s="1"/>
  <c r="H514" i="1"/>
  <c r="G514" i="1"/>
  <c r="J514" i="1"/>
  <c r="D515" i="1" s="1"/>
  <c r="K514" i="1"/>
  <c r="E515" i="1" s="1"/>
  <c r="F514" i="1"/>
  <c r="B515" i="1"/>
  <c r="G515" i="1" l="1"/>
  <c r="H515" i="1"/>
  <c r="B516" i="1" s="1"/>
  <c r="J515" i="1"/>
  <c r="D516" i="1" s="1"/>
  <c r="F515" i="1"/>
  <c r="K515" i="1"/>
  <c r="E516" i="1" s="1"/>
  <c r="I515" i="1"/>
  <c r="C516" i="1" s="1"/>
  <c r="F516" i="1" l="1"/>
  <c r="I516" i="1"/>
  <c r="C517" i="1" s="1"/>
  <c r="K516" i="1"/>
  <c r="E517" i="1" s="1"/>
  <c r="G516" i="1"/>
  <c r="J516" i="1"/>
  <c r="D517" i="1" s="1"/>
  <c r="H516" i="1"/>
  <c r="B517" i="1" s="1"/>
  <c r="I517" i="1" l="1"/>
  <c r="C518" i="1" s="1"/>
  <c r="H517" i="1"/>
  <c r="B518" i="1" s="1"/>
  <c r="F517" i="1"/>
  <c r="J517" i="1"/>
  <c r="D518" i="1" s="1"/>
  <c r="G517" i="1"/>
  <c r="K517" i="1"/>
  <c r="E518" i="1" s="1"/>
  <c r="I518" i="1" l="1"/>
  <c r="C519" i="1" s="1"/>
  <c r="F518" i="1"/>
  <c r="K518" i="1"/>
  <c r="E519" i="1" s="1"/>
  <c r="G518" i="1"/>
  <c r="J518" i="1"/>
  <c r="D519" i="1" s="1"/>
  <c r="H518" i="1"/>
  <c r="B519" i="1" s="1"/>
  <c r="I519" i="1" l="1"/>
  <c r="C520" i="1" s="1"/>
  <c r="F519" i="1"/>
  <c r="J519" i="1"/>
  <c r="D520" i="1" s="1"/>
  <c r="H519" i="1"/>
  <c r="B520" i="1" s="1"/>
  <c r="G519" i="1"/>
  <c r="K519" i="1"/>
  <c r="E520" i="1" s="1"/>
  <c r="K520" i="1" l="1"/>
  <c r="E521" i="1" s="1"/>
  <c r="G520" i="1"/>
  <c r="F520" i="1"/>
  <c r="H520" i="1"/>
  <c r="B521" i="1" s="1"/>
  <c r="J520" i="1"/>
  <c r="D521" i="1" s="1"/>
  <c r="I520" i="1"/>
  <c r="C521" i="1" s="1"/>
  <c r="G521" i="1" l="1"/>
  <c r="K521" i="1"/>
  <c r="H521" i="1"/>
  <c r="B522" i="1" s="1"/>
  <c r="I521" i="1"/>
  <c r="C522" i="1" s="1"/>
  <c r="F521" i="1"/>
  <c r="J521" i="1"/>
  <c r="D522" i="1" s="1"/>
  <c r="E522" i="1"/>
  <c r="K522" i="1" l="1"/>
  <c r="F522" i="1"/>
  <c r="I522" i="1"/>
  <c r="C523" i="1" s="1"/>
  <c r="J522" i="1"/>
  <c r="D523" i="1" s="1"/>
  <c r="G522" i="1"/>
  <c r="H522" i="1"/>
  <c r="B523" i="1" s="1"/>
  <c r="E523" i="1"/>
  <c r="F523" i="1" l="1"/>
  <c r="I523" i="1"/>
  <c r="C524" i="1" s="1"/>
  <c r="H523" i="1"/>
  <c r="B524" i="1" s="1"/>
  <c r="K523" i="1"/>
  <c r="E524" i="1" s="1"/>
  <c r="G523" i="1"/>
  <c r="J523" i="1"/>
  <c r="D524" i="1" s="1"/>
  <c r="H524" i="1" l="1"/>
  <c r="B525" i="1" s="1"/>
  <c r="J524" i="1"/>
  <c r="D525" i="1" s="1"/>
  <c r="G524" i="1"/>
  <c r="I524" i="1"/>
  <c r="C525" i="1" s="1"/>
  <c r="F524" i="1"/>
  <c r="K524" i="1"/>
  <c r="E525" i="1" s="1"/>
  <c r="G525" i="1" l="1"/>
  <c r="F525" i="1"/>
  <c r="I525" i="1"/>
  <c r="C526" i="1" s="1"/>
  <c r="H525" i="1"/>
  <c r="B526" i="1" s="1"/>
  <c r="J525" i="1"/>
  <c r="D526" i="1" s="1"/>
  <c r="K525" i="1"/>
  <c r="E526" i="1" s="1"/>
  <c r="I526" i="1" l="1"/>
  <c r="C527" i="1" s="1"/>
  <c r="J526" i="1"/>
  <c r="D527" i="1" s="1"/>
  <c r="H526" i="1"/>
  <c r="B527" i="1" s="1"/>
  <c r="F526" i="1"/>
  <c r="K526" i="1"/>
  <c r="E527" i="1" s="1"/>
  <c r="G526" i="1"/>
  <c r="H527" i="1" l="1"/>
  <c r="B528" i="1" s="1"/>
  <c r="I527" i="1"/>
  <c r="K527" i="1"/>
  <c r="G527" i="1"/>
  <c r="J527" i="1"/>
  <c r="D528" i="1" s="1"/>
  <c r="F527" i="1"/>
  <c r="E528" i="1"/>
  <c r="C528" i="1"/>
  <c r="H528" i="1" l="1"/>
  <c r="B529" i="1" s="1"/>
  <c r="K528" i="1"/>
  <c r="E529" i="1" s="1"/>
  <c r="G528" i="1"/>
  <c r="F528" i="1"/>
  <c r="I528" i="1"/>
  <c r="C529" i="1" s="1"/>
  <c r="J528" i="1"/>
  <c r="D529" i="1" s="1"/>
  <c r="H529" i="1" l="1"/>
  <c r="B530" i="1" s="1"/>
  <c r="F529" i="1"/>
  <c r="J529" i="1"/>
  <c r="D530" i="1" s="1"/>
  <c r="G529" i="1"/>
  <c r="I529" i="1"/>
  <c r="C530" i="1" s="1"/>
  <c r="K529" i="1"/>
  <c r="E530" i="1" s="1"/>
  <c r="F530" i="1" l="1"/>
  <c r="J530" i="1"/>
  <c r="D531" i="1" s="1"/>
  <c r="G530" i="1"/>
  <c r="K530" i="1"/>
  <c r="E531" i="1" s="1"/>
  <c r="I530" i="1"/>
  <c r="C531" i="1" s="1"/>
  <c r="H530" i="1"/>
  <c r="B531" i="1" s="1"/>
  <c r="J531" i="1" l="1"/>
  <c r="D532" i="1" s="1"/>
  <c r="I531" i="1"/>
  <c r="C532" i="1" s="1"/>
  <c r="F531" i="1"/>
  <c r="K531" i="1"/>
  <c r="E532" i="1" s="1"/>
  <c r="G531" i="1"/>
  <c r="H531" i="1"/>
  <c r="B532" i="1" s="1"/>
  <c r="G532" i="1" l="1"/>
  <c r="H532" i="1"/>
  <c r="B533" i="1" s="1"/>
  <c r="K532" i="1"/>
  <c r="E533" i="1" s="1"/>
  <c r="F532" i="1"/>
  <c r="I532" i="1"/>
  <c r="C533" i="1" s="1"/>
  <c r="J532" i="1"/>
  <c r="D533" i="1" s="1"/>
  <c r="H533" i="1" l="1"/>
  <c r="B534" i="1" s="1"/>
  <c r="K533" i="1"/>
  <c r="E534" i="1" s="1"/>
  <c r="G533" i="1"/>
  <c r="I533" i="1"/>
  <c r="C534" i="1" s="1"/>
  <c r="F533" i="1"/>
  <c r="J533" i="1"/>
  <c r="D534" i="1" s="1"/>
  <c r="F534" i="1" l="1"/>
  <c r="G534" i="1"/>
  <c r="K534" i="1"/>
  <c r="E535" i="1" s="1"/>
  <c r="J534" i="1"/>
  <c r="D535" i="1" s="1"/>
  <c r="H534" i="1"/>
  <c r="B535" i="1" s="1"/>
  <c r="I534" i="1"/>
  <c r="C535" i="1" s="1"/>
  <c r="F535" i="1" l="1"/>
  <c r="K535" i="1"/>
  <c r="E536" i="1" s="1"/>
  <c r="G535" i="1"/>
  <c r="I535" i="1"/>
  <c r="C536" i="1" s="1"/>
  <c r="J535" i="1"/>
  <c r="D536" i="1" s="1"/>
  <c r="H535" i="1"/>
  <c r="B536" i="1" s="1"/>
  <c r="I536" i="1" l="1"/>
  <c r="C537" i="1" s="1"/>
  <c r="H536" i="1"/>
  <c r="B537" i="1" s="1"/>
  <c r="J536" i="1"/>
  <c r="D537" i="1" s="1"/>
  <c r="G536" i="1"/>
  <c r="F536" i="1"/>
  <c r="K536" i="1"/>
  <c r="E537" i="1" s="1"/>
  <c r="G537" i="1" l="1"/>
  <c r="K537" i="1"/>
  <c r="E538" i="1" s="1"/>
  <c r="H537" i="1"/>
  <c r="B538" i="1" s="1"/>
  <c r="F537" i="1"/>
  <c r="I537" i="1"/>
  <c r="C538" i="1" s="1"/>
  <c r="J537" i="1"/>
  <c r="D538" i="1" s="1"/>
  <c r="H538" i="1" l="1"/>
  <c r="B539" i="1" s="1"/>
  <c r="G538" i="1"/>
  <c r="I538" i="1"/>
  <c r="C539" i="1" s="1"/>
  <c r="K538" i="1"/>
  <c r="E539" i="1" s="1"/>
  <c r="F538" i="1"/>
  <c r="J538" i="1"/>
  <c r="D539" i="1" s="1"/>
  <c r="F539" i="1" l="1"/>
  <c r="J539" i="1"/>
  <c r="D540" i="1" s="1"/>
  <c r="I539" i="1"/>
  <c r="C540" i="1" s="1"/>
  <c r="G539" i="1"/>
  <c r="K539" i="1"/>
  <c r="E540" i="1" s="1"/>
  <c r="H539" i="1"/>
  <c r="B540" i="1" s="1"/>
  <c r="F540" i="1" l="1"/>
  <c r="I540" i="1"/>
  <c r="C541" i="1" s="1"/>
  <c r="J540" i="1"/>
  <c r="D541" i="1" s="1"/>
  <c r="H540" i="1"/>
  <c r="B541" i="1" s="1"/>
  <c r="G540" i="1"/>
  <c r="K540" i="1"/>
  <c r="E541" i="1" s="1"/>
  <c r="F541" i="1" l="1"/>
  <c r="J541" i="1"/>
  <c r="D542" i="1" s="1"/>
  <c r="G541" i="1"/>
  <c r="K541" i="1"/>
  <c r="E542" i="1" s="1"/>
  <c r="I541" i="1"/>
  <c r="C542" i="1" s="1"/>
  <c r="H541" i="1"/>
  <c r="B542" i="1" s="1"/>
  <c r="I542" i="1" l="1"/>
  <c r="C543" i="1" s="1"/>
  <c r="H542" i="1"/>
  <c r="B543" i="1" s="1"/>
  <c r="J542" i="1"/>
  <c r="D543" i="1" s="1"/>
  <c r="F542" i="1"/>
  <c r="K542" i="1"/>
  <c r="E543" i="1" s="1"/>
  <c r="G542" i="1"/>
  <c r="F543" i="1" l="1"/>
  <c r="H543" i="1"/>
  <c r="B544" i="1" s="1"/>
  <c r="G543" i="1"/>
  <c r="I543" i="1"/>
  <c r="C544" i="1" s="1"/>
  <c r="J543" i="1"/>
  <c r="D544" i="1" s="1"/>
  <c r="K543" i="1"/>
  <c r="E544" i="1" s="1"/>
  <c r="K544" i="1" l="1"/>
  <c r="E545" i="1" s="1"/>
  <c r="H544" i="1"/>
  <c r="B545" i="1" s="1"/>
  <c r="G544" i="1"/>
  <c r="J544" i="1"/>
  <c r="D545" i="1" s="1"/>
  <c r="I544" i="1"/>
  <c r="C545" i="1" s="1"/>
  <c r="F544" i="1"/>
  <c r="H545" i="1" l="1"/>
  <c r="B546" i="1" s="1"/>
  <c r="F545" i="1"/>
  <c r="K545" i="1"/>
  <c r="E546" i="1" s="1"/>
  <c r="G545" i="1"/>
  <c r="I545" i="1"/>
  <c r="C546" i="1" s="1"/>
  <c r="J545" i="1"/>
  <c r="D546" i="1" s="1"/>
  <c r="H546" i="1" l="1"/>
  <c r="J546" i="1"/>
  <c r="D547" i="1" s="1"/>
  <c r="I546" i="1"/>
  <c r="C547" i="1" s="1"/>
  <c r="F546" i="1"/>
  <c r="K546" i="1"/>
  <c r="E547" i="1" s="1"/>
  <c r="G546" i="1"/>
  <c r="B547" i="1"/>
  <c r="G547" i="1" l="1"/>
  <c r="K547" i="1"/>
  <c r="E548" i="1" s="1"/>
  <c r="H547" i="1"/>
  <c r="B548" i="1" s="1"/>
  <c r="F547" i="1"/>
  <c r="J547" i="1"/>
  <c r="D548" i="1" s="1"/>
  <c r="I547" i="1"/>
  <c r="C548" i="1" s="1"/>
  <c r="H548" i="1" l="1"/>
  <c r="B549" i="1" s="1"/>
  <c r="G548" i="1"/>
  <c r="I548" i="1"/>
  <c r="C549" i="1" s="1"/>
  <c r="K548" i="1"/>
  <c r="E549" i="1" s="1"/>
  <c r="F548" i="1"/>
  <c r="J548" i="1"/>
  <c r="D549" i="1" s="1"/>
  <c r="F549" i="1" l="1"/>
  <c r="I549" i="1"/>
  <c r="C550" i="1" s="1"/>
  <c r="J549" i="1"/>
  <c r="D550" i="1" s="1"/>
  <c r="K549" i="1"/>
  <c r="E550" i="1" s="1"/>
  <c r="H549" i="1"/>
  <c r="B550" i="1" s="1"/>
  <c r="G549" i="1"/>
  <c r="F550" i="1" l="1"/>
  <c r="J550" i="1"/>
  <c r="D551" i="1" s="1"/>
  <c r="I550" i="1"/>
  <c r="C551" i="1" s="1"/>
  <c r="G550" i="1"/>
  <c r="K550" i="1"/>
  <c r="E551" i="1" s="1"/>
  <c r="H550" i="1"/>
  <c r="B551" i="1" s="1"/>
  <c r="J551" i="1" l="1"/>
  <c r="D552" i="1" s="1"/>
  <c r="G551" i="1"/>
  <c r="K551" i="1"/>
  <c r="E552" i="1" s="1"/>
  <c r="I551" i="1"/>
  <c r="C552" i="1" s="1"/>
  <c r="H551" i="1"/>
  <c r="B552" i="1" s="1"/>
  <c r="F551" i="1"/>
  <c r="K552" i="1" l="1"/>
  <c r="E553" i="1" s="1"/>
  <c r="I552" i="1"/>
  <c r="C553" i="1" s="1"/>
  <c r="F552" i="1"/>
  <c r="J552" i="1"/>
  <c r="G552" i="1"/>
  <c r="H552" i="1"/>
  <c r="B553" i="1" s="1"/>
  <c r="D553" i="1"/>
  <c r="H553" i="1" l="1"/>
  <c r="B554" i="1" s="1"/>
  <c r="G553" i="1"/>
  <c r="I553" i="1"/>
  <c r="C554" i="1" s="1"/>
  <c r="J553" i="1"/>
  <c r="D554" i="1" s="1"/>
  <c r="F553" i="1"/>
  <c r="K553" i="1"/>
  <c r="E554" i="1" s="1"/>
  <c r="J554" i="1" l="1"/>
  <c r="D555" i="1" s="1"/>
  <c r="H554" i="1"/>
  <c r="B555" i="1" s="1"/>
  <c r="G554" i="1"/>
  <c r="F554" i="1"/>
  <c r="K554" i="1"/>
  <c r="E555" i="1" s="1"/>
  <c r="I554" i="1"/>
  <c r="C555" i="1" s="1"/>
  <c r="F555" i="1" l="1"/>
  <c r="K555" i="1"/>
  <c r="E556" i="1" s="1"/>
  <c r="H555" i="1"/>
  <c r="B556" i="1" s="1"/>
  <c r="I555" i="1"/>
  <c r="C556" i="1" s="1"/>
  <c r="J555" i="1"/>
  <c r="D556" i="1" s="1"/>
  <c r="G555" i="1"/>
  <c r="G556" i="1" l="1"/>
  <c r="J556" i="1"/>
  <c r="D557" i="1" s="1"/>
  <c r="I556" i="1"/>
  <c r="C557" i="1" s="1"/>
  <c r="F556" i="1"/>
  <c r="K556" i="1"/>
  <c r="E557" i="1" s="1"/>
  <c r="H556" i="1"/>
  <c r="B557" i="1" s="1"/>
  <c r="F557" i="1" l="1"/>
  <c r="K557" i="1"/>
  <c r="E558" i="1" s="1"/>
  <c r="H557" i="1"/>
  <c r="B558" i="1" s="1"/>
  <c r="G557" i="1"/>
  <c r="J557" i="1"/>
  <c r="D558" i="1" s="1"/>
  <c r="I557" i="1"/>
  <c r="C558" i="1" s="1"/>
  <c r="F558" i="1" l="1"/>
  <c r="I558" i="1"/>
  <c r="G558" i="1"/>
  <c r="J558" i="1"/>
  <c r="K558" i="1"/>
  <c r="E559" i="1" s="1"/>
  <c r="H558" i="1"/>
  <c r="B559" i="1" s="1"/>
  <c r="C559" i="1"/>
  <c r="D559" i="1"/>
  <c r="H559" i="1" l="1"/>
  <c r="B560" i="1" s="1"/>
  <c r="J559" i="1"/>
  <c r="D560" i="1" s="1"/>
  <c r="I559" i="1"/>
  <c r="F559" i="1"/>
  <c r="G559" i="1"/>
  <c r="K559" i="1"/>
  <c r="E560" i="1" s="1"/>
  <c r="C560" i="1"/>
  <c r="K560" i="1" l="1"/>
  <c r="E561" i="1" s="1"/>
  <c r="F560" i="1"/>
  <c r="G560" i="1"/>
  <c r="J560" i="1"/>
  <c r="D561" i="1" s="1"/>
  <c r="I560" i="1"/>
  <c r="C561" i="1" s="1"/>
  <c r="H560" i="1"/>
  <c r="B561" i="1" s="1"/>
  <c r="G561" i="1" l="1"/>
  <c r="F561" i="1"/>
  <c r="I561" i="1"/>
  <c r="C562" i="1" s="1"/>
  <c r="H561" i="1"/>
  <c r="B562" i="1" s="1"/>
  <c r="J561" i="1"/>
  <c r="D562" i="1" s="1"/>
  <c r="K561" i="1"/>
  <c r="E562" i="1" s="1"/>
  <c r="G562" i="1" l="1"/>
  <c r="H562" i="1"/>
  <c r="B563" i="1" s="1"/>
  <c r="K562" i="1"/>
  <c r="E563" i="1" s="1"/>
  <c r="I562" i="1"/>
  <c r="C563" i="1" s="1"/>
  <c r="F562" i="1"/>
  <c r="J562" i="1"/>
  <c r="D563" i="1" s="1"/>
  <c r="J563" i="1" l="1"/>
  <c r="D564" i="1" s="1"/>
  <c r="G563" i="1"/>
  <c r="I563" i="1"/>
  <c r="C564" i="1" s="1"/>
  <c r="F563" i="1"/>
  <c r="H563" i="1"/>
  <c r="B564" i="1" s="1"/>
  <c r="K563" i="1"/>
  <c r="E564" i="1" s="1"/>
  <c r="G564" i="1" l="1"/>
  <c r="J564" i="1"/>
  <c r="D565" i="1" s="1"/>
  <c r="F564" i="1"/>
  <c r="K564" i="1"/>
  <c r="E565" i="1" s="1"/>
  <c r="I564" i="1"/>
  <c r="C565" i="1" s="1"/>
  <c r="H564" i="1"/>
  <c r="B565" i="1" s="1"/>
  <c r="G565" i="1" l="1"/>
  <c r="H565" i="1"/>
  <c r="B566" i="1" s="1"/>
  <c r="I565" i="1"/>
  <c r="F565" i="1"/>
  <c r="J565" i="1"/>
  <c r="D566" i="1" s="1"/>
  <c r="K565" i="1"/>
  <c r="E566" i="1" s="1"/>
  <c r="C566" i="1"/>
  <c r="G566" i="1" l="1"/>
  <c r="J566" i="1"/>
  <c r="D567" i="1" s="1"/>
  <c r="F566" i="1"/>
  <c r="K566" i="1"/>
  <c r="E567" i="1" s="1"/>
  <c r="I566" i="1"/>
  <c r="C567" i="1" s="1"/>
  <c r="H566" i="1"/>
  <c r="B567" i="1" s="1"/>
  <c r="G567" i="1" l="1"/>
  <c r="K567" i="1"/>
  <c r="E568" i="1" s="1"/>
  <c r="F567" i="1"/>
  <c r="H567" i="1"/>
  <c r="B568" i="1" s="1"/>
  <c r="I567" i="1"/>
  <c r="C568" i="1" s="1"/>
  <c r="J567" i="1"/>
  <c r="D568" i="1" s="1"/>
  <c r="F568" i="1" l="1"/>
  <c r="J568" i="1"/>
  <c r="D569" i="1" s="1"/>
  <c r="G568" i="1"/>
  <c r="H568" i="1"/>
  <c r="B569" i="1" s="1"/>
  <c r="K568" i="1"/>
  <c r="E569" i="1" s="1"/>
  <c r="I568" i="1"/>
  <c r="C569" i="1" s="1"/>
  <c r="F569" i="1" l="1"/>
  <c r="J569" i="1"/>
  <c r="D570" i="1" s="1"/>
  <c r="G569" i="1"/>
  <c r="K569" i="1"/>
  <c r="H569" i="1"/>
  <c r="B570" i="1" s="1"/>
  <c r="I569" i="1"/>
  <c r="C570" i="1" s="1"/>
  <c r="E570" i="1"/>
  <c r="J570" i="1" l="1"/>
  <c r="D571" i="1" s="1"/>
  <c r="H570" i="1"/>
  <c r="B571" i="1" s="1"/>
  <c r="K570" i="1"/>
  <c r="E571" i="1" s="1"/>
  <c r="G570" i="1"/>
  <c r="I570" i="1"/>
  <c r="C571" i="1" s="1"/>
  <c r="F570" i="1"/>
  <c r="F571" i="1" l="1"/>
  <c r="J571" i="1"/>
  <c r="D572" i="1" s="1"/>
  <c r="G571" i="1"/>
  <c r="K571" i="1"/>
  <c r="E572" i="1" s="1"/>
  <c r="H571" i="1"/>
  <c r="B572" i="1" s="1"/>
  <c r="I571" i="1"/>
  <c r="C572" i="1" s="1"/>
  <c r="I572" i="1" l="1"/>
  <c r="C573" i="1" s="1"/>
  <c r="G572" i="1"/>
  <c r="K572" i="1"/>
  <c r="E573" i="1" s="1"/>
  <c r="F572" i="1"/>
  <c r="H572" i="1"/>
  <c r="B573" i="1" s="1"/>
  <c r="J572" i="1"/>
  <c r="D573" i="1" s="1"/>
  <c r="G573" i="1" l="1"/>
  <c r="H573" i="1"/>
  <c r="B574" i="1" s="1"/>
  <c r="F573" i="1"/>
  <c r="K573" i="1"/>
  <c r="E574" i="1" s="1"/>
  <c r="I573" i="1"/>
  <c r="C574" i="1" s="1"/>
  <c r="J573" i="1"/>
  <c r="D574" i="1" s="1"/>
  <c r="H574" i="1" l="1"/>
  <c r="B575" i="1" s="1"/>
  <c r="F574" i="1"/>
  <c r="I574" i="1"/>
  <c r="J574" i="1"/>
  <c r="D575" i="1" s="1"/>
  <c r="G574" i="1"/>
  <c r="K574" i="1"/>
  <c r="E575" i="1" s="1"/>
  <c r="C575" i="1"/>
  <c r="F575" i="1" l="1"/>
  <c r="J575" i="1"/>
  <c r="D576" i="1" s="1"/>
  <c r="H575" i="1"/>
  <c r="I575" i="1"/>
  <c r="C576" i="1" s="1"/>
  <c r="K575" i="1"/>
  <c r="E576" i="1" s="1"/>
  <c r="B576" i="1"/>
  <c r="G575" i="1"/>
  <c r="F576" i="1" l="1"/>
  <c r="J576" i="1"/>
  <c r="D577" i="1" s="1"/>
  <c r="G576" i="1"/>
  <c r="K576" i="1"/>
  <c r="E577" i="1" s="1"/>
  <c r="H576" i="1"/>
  <c r="B577" i="1" s="1"/>
  <c r="I576" i="1"/>
  <c r="C577" i="1" s="1"/>
  <c r="F577" i="1" l="1"/>
  <c r="I577" i="1"/>
  <c r="C578" i="1" s="1"/>
  <c r="G577" i="1"/>
  <c r="J577" i="1"/>
  <c r="D578" i="1" s="1"/>
  <c r="H577" i="1"/>
  <c r="B578" i="1" s="1"/>
  <c r="K577" i="1"/>
  <c r="E578" i="1" s="1"/>
  <c r="H578" i="1" l="1"/>
  <c r="B579" i="1" s="1"/>
  <c r="I578" i="1"/>
  <c r="C579" i="1" s="1"/>
  <c r="K578" i="1"/>
  <c r="E579" i="1" s="1"/>
  <c r="F578" i="1"/>
  <c r="J578" i="1"/>
  <c r="D579" i="1" s="1"/>
  <c r="G578" i="1"/>
  <c r="F579" i="1" l="1"/>
  <c r="H579" i="1"/>
  <c r="B580" i="1" s="1"/>
  <c r="K579" i="1"/>
  <c r="E580" i="1" s="1"/>
  <c r="I579" i="1"/>
  <c r="C580" i="1" s="1"/>
  <c r="G579" i="1"/>
  <c r="J579" i="1"/>
  <c r="D580" i="1" s="1"/>
  <c r="F580" i="1" l="1"/>
  <c r="J580" i="1"/>
  <c r="D581" i="1" s="1"/>
  <c r="G580" i="1"/>
  <c r="K580" i="1"/>
  <c r="E581" i="1" s="1"/>
  <c r="I580" i="1"/>
  <c r="C581" i="1" s="1"/>
  <c r="H580" i="1"/>
  <c r="B581" i="1" s="1"/>
  <c r="J581" i="1" l="1"/>
  <c r="D582" i="1" s="1"/>
  <c r="F581" i="1"/>
  <c r="K581" i="1"/>
  <c r="E582" i="1" s="1"/>
  <c r="H581" i="1"/>
  <c r="B582" i="1" s="1"/>
  <c r="I581" i="1"/>
  <c r="C582" i="1" s="1"/>
  <c r="G581" i="1"/>
  <c r="K582" i="1" l="1"/>
  <c r="I582" i="1"/>
  <c r="C583" i="1" s="1"/>
  <c r="F582" i="1"/>
  <c r="J582" i="1"/>
  <c r="D583" i="1" s="1"/>
  <c r="G582" i="1"/>
  <c r="H582" i="1"/>
  <c r="B583" i="1" s="1"/>
  <c r="E583" i="1"/>
  <c r="H583" i="1" l="1"/>
  <c r="B584" i="1" s="1"/>
  <c r="K583" i="1"/>
  <c r="E584" i="1" s="1"/>
  <c r="I583" i="1"/>
  <c r="F583" i="1"/>
  <c r="J583" i="1"/>
  <c r="D584" i="1" s="1"/>
  <c r="G583" i="1"/>
  <c r="C584" i="1"/>
  <c r="F584" i="1" l="1"/>
  <c r="I584" i="1"/>
  <c r="C585" i="1" s="1"/>
  <c r="G584" i="1"/>
  <c r="J584" i="1"/>
  <c r="D585" i="1" s="1"/>
  <c r="H584" i="1"/>
  <c r="B585" i="1" s="1"/>
  <c r="K584" i="1"/>
  <c r="E585" i="1" s="1"/>
  <c r="F585" i="1" l="1"/>
  <c r="J585" i="1"/>
  <c r="D586" i="1" s="1"/>
  <c r="H585" i="1"/>
  <c r="K585" i="1"/>
  <c r="E586" i="1" s="1"/>
  <c r="I585" i="1"/>
  <c r="G585" i="1"/>
  <c r="B586" i="1"/>
  <c r="C586" i="1"/>
  <c r="G586" i="1" l="1"/>
  <c r="H586" i="1"/>
  <c r="B587" i="1" s="1"/>
  <c r="K586" i="1"/>
  <c r="E587" i="1" s="1"/>
  <c r="I586" i="1"/>
  <c r="C587" i="1" s="1"/>
  <c r="F586" i="1"/>
  <c r="J586" i="1"/>
  <c r="D587" i="1" s="1"/>
  <c r="G587" i="1" l="1"/>
  <c r="J587" i="1"/>
  <c r="D588" i="1" s="1"/>
  <c r="F587" i="1"/>
  <c r="K587" i="1"/>
  <c r="E588" i="1" s="1"/>
  <c r="I587" i="1"/>
  <c r="C588" i="1" s="1"/>
  <c r="H587" i="1"/>
  <c r="B588" i="1" s="1"/>
  <c r="F588" i="1" l="1"/>
  <c r="I588" i="1"/>
  <c r="C589" i="1" s="1"/>
  <c r="K588" i="1"/>
  <c r="E589" i="1" s="1"/>
  <c r="J588" i="1"/>
  <c r="D589" i="1" s="1"/>
  <c r="H588" i="1"/>
  <c r="B589" i="1" s="1"/>
  <c r="G588" i="1"/>
  <c r="F589" i="1" l="1"/>
  <c r="J589" i="1"/>
  <c r="D590" i="1" s="1"/>
  <c r="I589" i="1"/>
  <c r="C590" i="1" s="1"/>
  <c r="G589" i="1"/>
  <c r="K589" i="1"/>
  <c r="E590" i="1" s="1"/>
  <c r="H589" i="1"/>
  <c r="B590" i="1" s="1"/>
  <c r="K590" i="1" l="1"/>
  <c r="E591" i="1" s="1"/>
  <c r="F590" i="1"/>
  <c r="H590" i="1"/>
  <c r="B591" i="1" s="1"/>
  <c r="G590" i="1"/>
  <c r="I590" i="1"/>
  <c r="C591" i="1" s="1"/>
  <c r="J590" i="1"/>
  <c r="D591" i="1" s="1"/>
  <c r="F591" i="1" l="1"/>
  <c r="J591" i="1"/>
  <c r="D592" i="1" s="1"/>
  <c r="I591" i="1"/>
  <c r="C592" i="1" s="1"/>
  <c r="G591" i="1"/>
  <c r="K591" i="1"/>
  <c r="E592" i="1" s="1"/>
  <c r="H591" i="1"/>
  <c r="B592" i="1" s="1"/>
  <c r="I592" i="1" l="1"/>
  <c r="C593" i="1" s="1"/>
  <c r="F592" i="1"/>
  <c r="K592" i="1"/>
  <c r="E593" i="1" s="1"/>
  <c r="H592" i="1"/>
  <c r="B593" i="1" s="1"/>
  <c r="G592" i="1"/>
  <c r="J592" i="1"/>
  <c r="D593" i="1" s="1"/>
  <c r="J593" i="1" l="1"/>
  <c r="D594" i="1" s="1"/>
  <c r="I593" i="1"/>
  <c r="C594" i="1" s="1"/>
  <c r="F593" i="1"/>
  <c r="H593" i="1"/>
  <c r="B594" i="1" s="1"/>
  <c r="G593" i="1"/>
  <c r="K593" i="1"/>
  <c r="E594" i="1" s="1"/>
  <c r="G594" i="1" l="1"/>
  <c r="K594" i="1"/>
  <c r="E595" i="1" s="1"/>
  <c r="J594" i="1"/>
  <c r="D595" i="1" s="1"/>
  <c r="H594" i="1"/>
  <c r="B595" i="1" s="1"/>
  <c r="I594" i="1"/>
  <c r="C595" i="1" s="1"/>
  <c r="F594" i="1"/>
  <c r="J595" i="1" l="1"/>
  <c r="D596" i="1" s="1"/>
  <c r="F595" i="1"/>
  <c r="I595" i="1"/>
  <c r="C596" i="1" s="1"/>
  <c r="K595" i="1"/>
  <c r="E596" i="1" s="1"/>
  <c r="G595" i="1"/>
  <c r="H595" i="1"/>
  <c r="B596" i="1" s="1"/>
  <c r="G596" i="1" l="1"/>
  <c r="J596" i="1"/>
  <c r="D597" i="1" s="1"/>
  <c r="F596" i="1"/>
  <c r="K596" i="1"/>
  <c r="E597" i="1" s="1"/>
  <c r="I596" i="1"/>
  <c r="C597" i="1" s="1"/>
  <c r="H596" i="1"/>
  <c r="B597" i="1"/>
  <c r="H597" i="1" l="1"/>
  <c r="B598" i="1" s="1"/>
  <c r="G597" i="1"/>
  <c r="F597" i="1"/>
  <c r="K597" i="1"/>
  <c r="E598" i="1" s="1"/>
  <c r="I597" i="1"/>
  <c r="C598" i="1" s="1"/>
  <c r="J597" i="1"/>
  <c r="D598" i="1" s="1"/>
  <c r="F598" i="1" l="1"/>
  <c r="I598" i="1"/>
  <c r="G598" i="1"/>
  <c r="K598" i="1"/>
  <c r="H598" i="1"/>
  <c r="B599" i="1" s="1"/>
  <c r="J598" i="1"/>
  <c r="D599" i="1" s="1"/>
  <c r="E599" i="1"/>
  <c r="C599" i="1"/>
  <c r="K599" i="1" l="1"/>
  <c r="E600" i="1" s="1"/>
  <c r="H599" i="1"/>
  <c r="B600" i="1" s="1"/>
  <c r="J599" i="1"/>
  <c r="D600" i="1" s="1"/>
  <c r="G599" i="1"/>
  <c r="F599" i="1"/>
  <c r="I599" i="1"/>
  <c r="C600" i="1" s="1"/>
  <c r="F600" i="1" l="1"/>
  <c r="H600" i="1"/>
  <c r="B601" i="1" s="1"/>
  <c r="G600" i="1"/>
  <c r="K600" i="1"/>
  <c r="E601" i="1" s="1"/>
  <c r="I600" i="1"/>
  <c r="C601" i="1" s="1"/>
  <c r="J600" i="1"/>
  <c r="D601" i="1" s="1"/>
  <c r="G601" i="1" l="1"/>
  <c r="K601" i="1"/>
  <c r="E602" i="1" s="1"/>
  <c r="H601" i="1"/>
  <c r="B602" i="1" s="1"/>
  <c r="I601" i="1"/>
  <c r="C602" i="1" s="1"/>
  <c r="J601" i="1"/>
  <c r="D602" i="1" s="1"/>
  <c r="F601" i="1"/>
  <c r="H602" i="1" l="1"/>
  <c r="K602" i="1"/>
  <c r="E603" i="1" s="1"/>
  <c r="G602" i="1"/>
  <c r="B603" i="1"/>
  <c r="I602" i="1"/>
  <c r="C603" i="1" s="1"/>
  <c r="F602" i="1"/>
  <c r="J602" i="1"/>
  <c r="D603" i="1" s="1"/>
  <c r="H603" i="1" l="1"/>
  <c r="K603" i="1"/>
  <c r="E604" i="1" s="1"/>
  <c r="J603" i="1"/>
  <c r="D604" i="1" s="1"/>
  <c r="G603" i="1"/>
  <c r="I603" i="1"/>
  <c r="C604" i="1" s="1"/>
  <c r="F603" i="1"/>
  <c r="B604" i="1"/>
  <c r="K604" i="1" l="1"/>
  <c r="E605" i="1" s="1"/>
  <c r="I604" i="1"/>
  <c r="C605" i="1" s="1"/>
  <c r="J604" i="1"/>
  <c r="D605" i="1" s="1"/>
  <c r="H604" i="1"/>
  <c r="B605" i="1" s="1"/>
  <c r="G604" i="1"/>
  <c r="F604" i="1"/>
  <c r="F605" i="1" l="1"/>
  <c r="J605" i="1"/>
  <c r="I605" i="1"/>
  <c r="C606" i="1" s="1"/>
  <c r="H605" i="1"/>
  <c r="B606" i="1" s="1"/>
  <c r="K605" i="1"/>
  <c r="G605" i="1"/>
  <c r="D606" i="1"/>
  <c r="E606" i="1"/>
  <c r="I606" i="1" l="1"/>
  <c r="C607" i="1" s="1"/>
  <c r="G606" i="1"/>
  <c r="K606" i="1"/>
  <c r="E607" i="1" s="1"/>
  <c r="H606" i="1"/>
  <c r="B607" i="1" s="1"/>
  <c r="F606" i="1"/>
  <c r="J606" i="1"/>
  <c r="D607" i="1" s="1"/>
  <c r="F607" i="1" l="1"/>
  <c r="I607" i="1"/>
  <c r="C608" i="1" s="1"/>
  <c r="J607" i="1"/>
  <c r="D608" i="1" s="1"/>
  <c r="G607" i="1"/>
  <c r="K607" i="1"/>
  <c r="E608" i="1" s="1"/>
  <c r="H607" i="1"/>
  <c r="B608" i="1" s="1"/>
  <c r="I608" i="1" l="1"/>
  <c r="C609" i="1" s="1"/>
  <c r="G608" i="1"/>
  <c r="K608" i="1"/>
  <c r="E609" i="1" s="1"/>
  <c r="H608" i="1"/>
  <c r="B609" i="1" s="1"/>
  <c r="J608" i="1"/>
  <c r="D609" i="1" s="1"/>
  <c r="F608" i="1"/>
  <c r="F609" i="1" l="1"/>
  <c r="I609" i="1"/>
  <c r="C610" i="1" s="1"/>
  <c r="H609" i="1"/>
  <c r="B610" i="1" s="1"/>
  <c r="J609" i="1"/>
  <c r="D610" i="1" s="1"/>
  <c r="K609" i="1"/>
  <c r="E610" i="1" s="1"/>
  <c r="G609" i="1"/>
  <c r="K610" i="1" l="1"/>
  <c r="E611" i="1" s="1"/>
  <c r="I610" i="1"/>
  <c r="H610" i="1"/>
  <c r="B611" i="1" s="1"/>
  <c r="J610" i="1"/>
  <c r="D611" i="1" s="1"/>
  <c r="F610" i="1"/>
  <c r="G610" i="1"/>
  <c r="C611" i="1"/>
  <c r="F611" i="1" l="1"/>
  <c r="J611" i="1"/>
  <c r="D612" i="1" s="1"/>
  <c r="G611" i="1"/>
  <c r="K611" i="1"/>
  <c r="I611" i="1"/>
  <c r="C612" i="1" s="1"/>
  <c r="H611" i="1"/>
  <c r="B612" i="1" s="1"/>
  <c r="E612" i="1"/>
  <c r="I612" i="1" l="1"/>
  <c r="C613" i="1" s="1"/>
  <c r="G612" i="1"/>
  <c r="K612" i="1"/>
  <c r="E613" i="1" s="1"/>
  <c r="F612" i="1"/>
  <c r="H612" i="1"/>
  <c r="B613" i="1" s="1"/>
  <c r="J612" i="1"/>
  <c r="D613" i="1" s="1"/>
  <c r="K613" i="1" l="1"/>
  <c r="E614" i="1" s="1"/>
  <c r="H613" i="1"/>
  <c r="J613" i="1"/>
  <c r="D614" i="1" s="1"/>
  <c r="I613" i="1"/>
  <c r="C614" i="1" s="1"/>
  <c r="G613" i="1"/>
  <c r="F613" i="1"/>
  <c r="B614" i="1"/>
  <c r="G614" i="1" l="1"/>
  <c r="K614" i="1"/>
  <c r="E615" i="1" s="1"/>
  <c r="H614" i="1"/>
  <c r="B615" i="1" s="1"/>
  <c r="I614" i="1"/>
  <c r="C615" i="1" s="1"/>
  <c r="F614" i="1"/>
  <c r="J614" i="1"/>
  <c r="D615" i="1" s="1"/>
  <c r="K615" i="1" l="1"/>
  <c r="E616" i="1" s="1"/>
  <c r="H615" i="1"/>
  <c r="B616" i="1" s="1"/>
  <c r="F615" i="1"/>
  <c r="I615" i="1"/>
  <c r="C616" i="1" s="1"/>
  <c r="G615" i="1"/>
  <c r="J615" i="1"/>
  <c r="D616" i="1" s="1"/>
  <c r="G616" i="1" l="1"/>
  <c r="K616" i="1"/>
  <c r="E617" i="1" s="1"/>
  <c r="F616" i="1"/>
  <c r="J616" i="1"/>
  <c r="D617" i="1" s="1"/>
  <c r="H616" i="1"/>
  <c r="B617" i="1" s="1"/>
  <c r="I616" i="1"/>
  <c r="C617" i="1" s="1"/>
  <c r="J617" i="1" l="1"/>
  <c r="D618" i="1" s="1"/>
  <c r="H617" i="1"/>
  <c r="B618" i="1" s="1"/>
  <c r="G617" i="1"/>
  <c r="K617" i="1"/>
  <c r="E618" i="1" s="1"/>
  <c r="I617" i="1"/>
  <c r="C618" i="1" s="1"/>
  <c r="F617" i="1"/>
  <c r="F618" i="1" l="1"/>
  <c r="J618" i="1"/>
  <c r="H618" i="1"/>
  <c r="G618" i="1"/>
  <c r="K618" i="1"/>
  <c r="I618" i="1"/>
</calcChain>
</file>

<file path=xl/sharedStrings.xml><?xml version="1.0" encoding="utf-8"?>
<sst xmlns="http://schemas.openxmlformats.org/spreadsheetml/2006/main" count="30" uniqueCount="30">
  <si>
    <t>k_1</t>
  </si>
  <si>
    <t>k_2</t>
  </si>
  <si>
    <t>k_3</t>
  </si>
  <si>
    <t>A_0</t>
  </si>
  <si>
    <t>B_0</t>
  </si>
  <si>
    <t>C_0</t>
  </si>
  <si>
    <t>D_0</t>
  </si>
  <si>
    <t>mol/L</t>
  </si>
  <si>
    <t>1/(mol/L)/min</t>
  </si>
  <si>
    <t>Time (min)</t>
  </si>
  <si>
    <t>A</t>
  </si>
  <si>
    <t>B</t>
  </si>
  <si>
    <t>C</t>
  </si>
  <si>
    <t>D</t>
  </si>
  <si>
    <t>E</t>
  </si>
  <si>
    <t>F</t>
  </si>
  <si>
    <t>dA/dt</t>
  </si>
  <si>
    <t>dB/dt</t>
  </si>
  <si>
    <t>dC/dt</t>
  </si>
  <si>
    <t>dD/dt</t>
  </si>
  <si>
    <t>dt_1</t>
  </si>
  <si>
    <t>dt_2</t>
  </si>
  <si>
    <t>dt_3</t>
  </si>
  <si>
    <t>dt_4</t>
  </si>
  <si>
    <t>Time Range</t>
  </si>
  <si>
    <t>0-50</t>
  </si>
  <si>
    <t>50-100</t>
  </si>
  <si>
    <t>Time Step</t>
  </si>
  <si>
    <t>100-300</t>
  </si>
  <si>
    <t>300-500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</si>
</sst>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1" xfId="0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  <xf numFmtId="0" fontId="0" fillId="0" borderId="3" xfId="0" applyBorder="1" applyAlignment="1">
      <alignment horizontal="right" indent="1"/>
    </xf>
    <xf numFmtId="164" fontId="0" fillId="0" borderId="3" xfId="0" applyNumberFormat="1" applyBorder="1" applyAlignment="1">
      <alignment horizontal="right" indent="1"/>
    </xf>
    <xf numFmtId="0" fontId="0" fillId="0" borderId="2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0" fontId="0" fillId="0" borderId="1" xfId="0" quotePrefix="1" applyBorder="1" applyAlignment="1">
      <alignment horizontal="right" indent="1"/>
    </xf>
    <xf numFmtId="0" fontId="0" fillId="0" borderId="3" xfId="0" quotePrefix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Isothermal Batch Reactor - Multiple Reactions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Sheet1!$B$8:$B$619</c:f>
              <c:numCache>
                <c:formatCode>0.00000</c:formatCode>
                <c:ptCount val="612"/>
                <c:pt idx="0" formatCode="General">
                  <c:v>2.0899999999999998E-2</c:v>
                </c:pt>
                <c:pt idx="1">
                  <c:v>2.06859631E-2</c:v>
                </c:pt>
                <c:pt idx="2">
                  <c:v>2.0479949247643032E-2</c:v>
                </c:pt>
                <c:pt idx="3">
                  <c:v>2.0281527178838007E-2</c:v>
                </c:pt>
                <c:pt idx="4">
                  <c:v>2.0090295783719566E-2</c:v>
                </c:pt>
                <c:pt idx="5">
                  <c:v>1.9905881507947469E-2</c:v>
                </c:pt>
                <c:pt idx="6">
                  <c:v>1.972793601907177E-2</c:v>
                </c:pt>
                <c:pt idx="7">
                  <c:v>1.9556134106870678E-2</c:v>
                </c:pt>
                <c:pt idx="8">
                  <c:v>1.9390171790676067E-2</c:v>
                </c:pt>
                <c:pt idx="9">
                  <c:v>1.9229764610207974E-2</c:v>
                </c:pt>
                <c:pt idx="10">
                  <c:v>1.9074646079440465E-2</c:v>
                </c:pt>
                <c:pt idx="11">
                  <c:v>1.8924566285596866E-2</c:v>
                </c:pt>
                <c:pt idx="12">
                  <c:v>1.8779290617588585E-2</c:v>
                </c:pt>
                <c:pt idx="13">
                  <c:v>1.8638598610123441E-2</c:v>
                </c:pt>
                <c:pt idx="14">
                  <c:v>1.8502282891362593E-2</c:v>
                </c:pt>
                <c:pt idx="15">
                  <c:v>1.8370148223437997E-2</c:v>
                </c:pt>
                <c:pt idx="16">
                  <c:v>1.8242010626387115E-2</c:v>
                </c:pt>
                <c:pt idx="17">
                  <c:v>1.8117696577145383E-2</c:v>
                </c:pt>
                <c:pt idx="18">
                  <c:v>1.7997042276182526E-2</c:v>
                </c:pt>
                <c:pt idx="19">
                  <c:v>1.787989297519561E-2</c:v>
                </c:pt>
                <c:pt idx="20">
                  <c:v>1.7766102359995997E-2</c:v>
                </c:pt>
                <c:pt idx="21">
                  <c:v>1.7655531983363216E-2</c:v>
                </c:pt>
                <c:pt idx="22">
                  <c:v>1.7548050743197846E-2</c:v>
                </c:pt>
                <c:pt idx="23">
                  <c:v>1.7443534401798237E-2</c:v>
                </c:pt>
                <c:pt idx="24">
                  <c:v>1.7341865142520653E-2</c:v>
                </c:pt>
                <c:pt idx="25">
                  <c:v>1.7242931160466938E-2</c:v>
                </c:pt>
                <c:pt idx="26">
                  <c:v>1.7146626284184306E-2</c:v>
                </c:pt>
                <c:pt idx="27">
                  <c:v>1.7052849625663925E-2</c:v>
                </c:pt>
                <c:pt idx="28">
                  <c:v>1.6961505256193356E-2</c:v>
                </c:pt>
                <c:pt idx="29">
                  <c:v>1.6872501905856836E-2</c:v>
                </c:pt>
                <c:pt idx="30">
                  <c:v>1.6785752684690146E-2</c:v>
                </c:pt>
                <c:pt idx="31">
                  <c:v>1.6701174823687017E-2</c:v>
                </c:pt>
                <c:pt idx="32">
                  <c:v>1.6618689434023663E-2</c:v>
                </c:pt>
                <c:pt idx="33">
                  <c:v>1.653822128302028E-2</c:v>
                </c:pt>
                <c:pt idx="34">
                  <c:v>1.645969858549446E-2</c:v>
                </c:pt>
                <c:pt idx="35">
                  <c:v>1.6383052809283899E-2</c:v>
                </c:pt>
                <c:pt idx="36">
                  <c:v>1.6308218493825632E-2</c:v>
                </c:pt>
                <c:pt idx="37">
                  <c:v>1.6235133080778022E-2</c:v>
                </c:pt>
                <c:pt idx="38">
                  <c:v>1.616373675576074E-2</c:v>
                </c:pt>
                <c:pt idx="39">
                  <c:v>1.6093972300368509E-2</c:v>
                </c:pt>
                <c:pt idx="40">
                  <c:v>1.602578495368686E-2</c:v>
                </c:pt>
                <c:pt idx="41">
                  <c:v>1.5959122282603863E-2</c:v>
                </c:pt>
                <c:pt idx="42">
                  <c:v>1.5893934060271217E-2</c:v>
                </c:pt>
                <c:pt idx="43">
                  <c:v>1.5830172152121905E-2</c:v>
                </c:pt>
                <c:pt idx="44">
                  <c:v>1.5767790408900494E-2</c:v>
                </c:pt>
                <c:pt idx="45">
                  <c:v>1.5706744566206503E-2</c:v>
                </c:pt>
                <c:pt idx="46">
                  <c:v>1.5646992150091618E-2</c:v>
                </c:pt>
                <c:pt idx="47">
                  <c:v>1.5588492388288166E-2</c:v>
                </c:pt>
                <c:pt idx="48">
                  <c:v>1.5531206126679808E-2</c:v>
                </c:pt>
                <c:pt idx="49">
                  <c:v>1.5475095750655735E-2</c:v>
                </c:pt>
                <c:pt idx="50">
                  <c:v>1.5420125111017596E-2</c:v>
                </c:pt>
                <c:pt idx="51">
                  <c:v>1.5366259454133734E-2</c:v>
                </c:pt>
                <c:pt idx="52">
                  <c:v>1.531346535605854E-2</c:v>
                </c:pt>
                <c:pt idx="53">
                  <c:v>1.5261710660356021E-2</c:v>
                </c:pt>
                <c:pt idx="54">
                  <c:v>1.5210964419386115E-2</c:v>
                </c:pt>
                <c:pt idx="55">
                  <c:v>1.5161196838830182E-2</c:v>
                </c:pt>
                <c:pt idx="56">
                  <c:v>1.511237922524844E-2</c:v>
                </c:pt>
                <c:pt idx="57">
                  <c:v>1.5064483936477163E-2</c:v>
                </c:pt>
                <c:pt idx="58">
                  <c:v>1.5017484334687305E-2</c:v>
                </c:pt>
                <c:pt idx="59">
                  <c:v>1.4971354741938888E-2</c:v>
                </c:pt>
                <c:pt idx="60">
                  <c:v>1.4926070398077217E-2</c:v>
                </c:pt>
                <c:pt idx="61">
                  <c:v>1.4881607420827763E-2</c:v>
                </c:pt>
                <c:pt idx="62">
                  <c:v>1.4837942767956476E-2</c:v>
                </c:pt>
                <c:pt idx="63">
                  <c:v>1.4795054201371453E-2</c:v>
                </c:pt>
                <c:pt idx="64">
                  <c:v>1.4752920253050389E-2</c:v>
                </c:pt>
                <c:pt idx="65">
                  <c:v>1.4711520192685987E-2</c:v>
                </c:pt>
                <c:pt idx="66">
                  <c:v>1.4670833996948796E-2</c:v>
                </c:pt>
                <c:pt idx="67">
                  <c:v>1.4630842320273584E-2</c:v>
                </c:pt>
                <c:pt idx="68">
                  <c:v>1.459152646708157E-2</c:v>
                </c:pt>
                <c:pt idx="69">
                  <c:v>1.4552868365356565E-2</c:v>
                </c:pt>
                <c:pt idx="70">
                  <c:v>1.4514850541498366E-2</c:v>
                </c:pt>
                <c:pt idx="71">
                  <c:v>1.447745609638173E-2</c:v>
                </c:pt>
                <c:pt idx="72">
                  <c:v>1.4440668682553752E-2</c:v>
                </c:pt>
                <c:pt idx="73">
                  <c:v>1.4404472482506791E-2</c:v>
                </c:pt>
                <c:pt idx="74">
                  <c:v>1.4368852187968011E-2</c:v>
                </c:pt>
                <c:pt idx="75">
                  <c:v>1.4333792980150242E-2</c:v>
                </c:pt>
                <c:pt idx="76">
                  <c:v>1.4299280510912352E-2</c:v>
                </c:pt>
                <c:pt idx="77">
                  <c:v>1.4265300884780428E-2</c:v>
                </c:pt>
                <c:pt idx="78">
                  <c:v>1.4231840641784083E-2</c:v>
                </c:pt>
                <c:pt idx="79">
                  <c:v>1.4198886741064924E-2</c:v>
                </c:pt>
                <c:pt idx="80">
                  <c:v>1.4166426545216817E-2</c:v>
                </c:pt>
                <c:pt idx="81">
                  <c:v>1.4134447805319979E-2</c:v>
                </c:pt>
                <c:pt idx="82">
                  <c:v>1.4102938646633163E-2</c:v>
                </c:pt>
                <c:pt idx="83">
                  <c:v>1.4071887554910298E-2</c:v>
                </c:pt>
                <c:pt idx="84">
                  <c:v>1.4041283363309917E-2</c:v>
                </c:pt>
                <c:pt idx="85">
                  <c:v>1.4011115239867497E-2</c:v>
                </c:pt>
                <c:pt idx="86">
                  <c:v>1.3981372675502604E-2</c:v>
                </c:pt>
                <c:pt idx="87">
                  <c:v>1.3952045472534282E-2</c:v>
                </c:pt>
                <c:pt idx="88">
                  <c:v>1.3923123733679654E-2</c:v>
                </c:pt>
                <c:pt idx="89">
                  <c:v>1.3894597851512099E-2</c:v>
                </c:pt>
                <c:pt idx="90">
                  <c:v>1.3866458498356693E-2</c:v>
                </c:pt>
                <c:pt idx="91">
                  <c:v>1.3838696616601831E-2</c:v>
                </c:pt>
                <c:pt idx="92">
                  <c:v>1.3811303409407097E-2</c:v>
                </c:pt>
                <c:pt idx="93">
                  <c:v>1.3784270331788542E-2</c:v>
                </c:pt>
                <c:pt idx="94">
                  <c:v>1.3757589082063572E-2</c:v>
                </c:pt>
                <c:pt idx="95">
                  <c:v>1.373125159363856E-2</c:v>
                </c:pt>
                <c:pt idx="96">
                  <c:v>1.370525002712324E-2</c:v>
                </c:pt>
                <c:pt idx="97">
                  <c:v>1.3679576762756772E-2</c:v>
                </c:pt>
                <c:pt idx="98">
                  <c:v>1.3654224393131147E-2</c:v>
                </c:pt>
                <c:pt idx="99">
                  <c:v>1.3629185716198391E-2</c:v>
                </c:pt>
                <c:pt idx="100">
                  <c:v>1.3604453728548682E-2</c:v>
                </c:pt>
                <c:pt idx="101">
                  <c:v>1.3580021618947205E-2</c:v>
                </c:pt>
                <c:pt idx="102">
                  <c:v>1.3555882762118165E-2</c:v>
                </c:pt>
                <c:pt idx="103">
                  <c:v>1.3532030712764981E-2</c:v>
                </c:pt>
                <c:pt idx="104">
                  <c:v>1.3508459199816235E-2</c:v>
                </c:pt>
                <c:pt idx="105">
                  <c:v>1.3485162120887486E-2</c:v>
                </c:pt>
                <c:pt idx="106">
                  <c:v>1.3462133536949542E-2</c:v>
                </c:pt>
                <c:pt idx="107">
                  <c:v>1.3439367667194242E-2</c:v>
                </c:pt>
                <c:pt idx="108">
                  <c:v>1.3416858884089271E-2</c:v>
                </c:pt>
                <c:pt idx="109">
                  <c:v>1.3394601708613929E-2</c:v>
                </c:pt>
                <c:pt idx="110">
                  <c:v>1.3372590805668149E-2</c:v>
                </c:pt>
                <c:pt idx="111">
                  <c:v>1.3350820979647481E-2</c:v>
                </c:pt>
                <c:pt idx="112">
                  <c:v>1.3329287170177062E-2</c:v>
                </c:pt>
                <c:pt idx="113">
                  <c:v>1.3307984447997962E-2</c:v>
                </c:pt>
                <c:pt idx="114">
                  <c:v>1.3286908010999571E-2</c:v>
                </c:pt>
                <c:pt idx="115">
                  <c:v>1.3266053180392052E-2</c:v>
                </c:pt>
                <c:pt idx="116">
                  <c:v>1.3245415397013086E-2</c:v>
                </c:pt>
                <c:pt idx="117">
                  <c:v>1.3224990217763485E-2</c:v>
                </c:pt>
                <c:pt idx="118">
                  <c:v>1.320477331216644E-2</c:v>
                </c:pt>
                <c:pt idx="119">
                  <c:v>1.3184760459045449E-2</c:v>
                </c:pt>
                <c:pt idx="120">
                  <c:v>1.3164947543316175E-2</c:v>
                </c:pt>
                <c:pt idx="121">
                  <c:v>1.3145330552887722E-2</c:v>
                </c:pt>
                <c:pt idx="122">
                  <c:v>1.3125905575668995E-2</c:v>
                </c:pt>
                <c:pt idx="123">
                  <c:v>1.3106668796676036E-2</c:v>
                </c:pt>
                <c:pt idx="124">
                  <c:v>1.3087616495236386E-2</c:v>
                </c:pt>
                <c:pt idx="125">
                  <c:v>1.3068745042286709E-2</c:v>
                </c:pt>
                <c:pt idx="126">
                  <c:v>1.3050050897760089E-2</c:v>
                </c:pt>
                <c:pt idx="127">
                  <c:v>1.3031530608059555E-2</c:v>
                </c:pt>
                <c:pt idx="128">
                  <c:v>1.3013180803614547E-2</c:v>
                </c:pt>
                <c:pt idx="129">
                  <c:v>1.2994998196517176E-2</c:v>
                </c:pt>
                <c:pt idx="130">
                  <c:v>1.2976979578235284E-2</c:v>
                </c:pt>
                <c:pt idx="131">
                  <c:v>1.2959121817399397E-2</c:v>
                </c:pt>
                <c:pt idx="132">
                  <c:v>1.2941421857660845E-2</c:v>
                </c:pt>
                <c:pt idx="133">
                  <c:v>1.2923876715618388E-2</c:v>
                </c:pt>
                <c:pt idx="134">
                  <c:v>1.290648347881084E-2</c:v>
                </c:pt>
                <c:pt idx="135">
                  <c:v>1.2889239303773252E-2</c:v>
                </c:pt>
                <c:pt idx="136">
                  <c:v>1.287214141415435E-2</c:v>
                </c:pt>
                <c:pt idx="137">
                  <c:v>1.2855187098893002E-2</c:v>
                </c:pt>
                <c:pt idx="138">
                  <c:v>1.2838373710451573E-2</c:v>
                </c:pt>
                <c:pt idx="139">
                  <c:v>1.2821698663104144E-2</c:v>
                </c:pt>
                <c:pt idx="140">
                  <c:v>1.2805159431277626E-2</c:v>
                </c:pt>
                <c:pt idx="141">
                  <c:v>1.2788753547943885E-2</c:v>
                </c:pt>
                <c:pt idx="142">
                  <c:v>1.2772478603061079E-2</c:v>
                </c:pt>
                <c:pt idx="143">
                  <c:v>1.2756332242062495E-2</c:v>
                </c:pt>
                <c:pt idx="144">
                  <c:v>1.2740312164391195E-2</c:v>
                </c:pt>
                <c:pt idx="145">
                  <c:v>1.2724416122078891E-2</c:v>
                </c:pt>
                <c:pt idx="146">
                  <c:v>1.2708641918367528E-2</c:v>
                </c:pt>
                <c:pt idx="147">
                  <c:v>1.2692987406372083E-2</c:v>
                </c:pt>
                <c:pt idx="148">
                  <c:v>1.2677450487783192E-2</c:v>
                </c:pt>
                <c:pt idx="149">
                  <c:v>1.2662029111608219E-2</c:v>
                </c:pt>
                <c:pt idx="150">
                  <c:v>1.2646721272949489E-2</c:v>
                </c:pt>
                <c:pt idx="151">
                  <c:v>1.2631525011818415E-2</c:v>
                </c:pt>
                <c:pt idx="152">
                  <c:v>1.2616438411984317E-2</c:v>
                </c:pt>
                <c:pt idx="153">
                  <c:v>1.2601459599856769E-2</c:v>
                </c:pt>
                <c:pt idx="154">
                  <c:v>1.2586586743400371E-2</c:v>
                </c:pt>
                <c:pt idx="155">
                  <c:v>1.2571818051080855E-2</c:v>
                </c:pt>
                <c:pt idx="156">
                  <c:v>1.2557151770841506E-2</c:v>
                </c:pt>
                <c:pt idx="157">
                  <c:v>1.2542586189108898E-2</c:v>
                </c:pt>
                <c:pt idx="158">
                  <c:v>1.2528119629826993E-2</c:v>
                </c:pt>
                <c:pt idx="159">
                  <c:v>1.2513750453518664E-2</c:v>
                </c:pt>
                <c:pt idx="160">
                  <c:v>1.2499477056373784E-2</c:v>
                </c:pt>
                <c:pt idx="161">
                  <c:v>1.2485297869363003E-2</c:v>
                </c:pt>
                <c:pt idx="162">
                  <c:v>1.2471211357376392E-2</c:v>
                </c:pt>
                <c:pt idx="163">
                  <c:v>1.2457216018386176E-2</c:v>
                </c:pt>
                <c:pt idx="164">
                  <c:v>1.2443310382632775E-2</c:v>
                </c:pt>
                <c:pt idx="165">
                  <c:v>1.2429493011833421E-2</c:v>
                </c:pt>
                <c:pt idx="166">
                  <c:v>1.241576249841264E-2</c:v>
                </c:pt>
                <c:pt idx="167">
                  <c:v>1.2402117464753922E-2</c:v>
                </c:pt>
                <c:pt idx="168">
                  <c:v>1.2388556562471904E-2</c:v>
                </c:pt>
                <c:pt idx="169">
                  <c:v>1.2375078471704442E-2</c:v>
                </c:pt>
                <c:pt idx="170">
                  <c:v>1.2361681900423945E-2</c:v>
                </c:pt>
                <c:pt idx="171">
                  <c:v>1.2348365583767385E-2</c:v>
                </c:pt>
                <c:pt idx="172">
                  <c:v>1.2335128283384417E-2</c:v>
                </c:pt>
                <c:pt idx="173">
                  <c:v>1.2321968786803039E-2</c:v>
                </c:pt>
                <c:pt idx="174">
                  <c:v>1.2308885906812264E-2</c:v>
                </c:pt>
                <c:pt idx="175">
                  <c:v>1.2295878480861316E-2</c:v>
                </c:pt>
                <c:pt idx="176">
                  <c:v>1.2282945370474797E-2</c:v>
                </c:pt>
                <c:pt idx="177">
                  <c:v>1.2270085460683401E-2</c:v>
                </c:pt>
                <c:pt idx="178">
                  <c:v>1.2257297659469677E-2</c:v>
                </c:pt>
                <c:pt idx="179">
                  <c:v>1.2244580897228401E-2</c:v>
                </c:pt>
                <c:pt idx="180">
                  <c:v>1.2231934126241129E-2</c:v>
                </c:pt>
                <c:pt idx="181">
                  <c:v>1.2219356320164505E-2</c:v>
                </c:pt>
                <c:pt idx="182">
                  <c:v>1.2206846473531922E-2</c:v>
                </c:pt>
                <c:pt idx="183">
                  <c:v>1.2194403601268148E-2</c:v>
                </c:pt>
                <c:pt idx="184">
                  <c:v>1.2182026738216521E-2</c:v>
                </c:pt>
                <c:pt idx="185">
                  <c:v>1.2169714938678388E-2</c:v>
                </c:pt>
                <c:pt idx="186">
                  <c:v>1.2157467275964381E-2</c:v>
                </c:pt>
                <c:pt idx="187">
                  <c:v>1.2145282841957228E-2</c:v>
                </c:pt>
                <c:pt idx="188">
                  <c:v>1.2133160746685745E-2</c:v>
                </c:pt>
                <c:pt idx="189">
                  <c:v>1.2121100117909706E-2</c:v>
                </c:pt>
                <c:pt idx="190">
                  <c:v>1.2109100100715265E-2</c:v>
                </c:pt>
                <c:pt idx="191">
                  <c:v>1.2097159857120643E-2</c:v>
                </c:pt>
                <c:pt idx="192">
                  <c:v>1.2085278565691773E-2</c:v>
                </c:pt>
                <c:pt idx="193">
                  <c:v>1.2073455421167641E-2</c:v>
                </c:pt>
                <c:pt idx="194">
                  <c:v>1.2061689634095039E-2</c:v>
                </c:pt>
                <c:pt idx="195">
                  <c:v>1.2049980430472465E-2</c:v>
                </c:pt>
                <c:pt idx="196">
                  <c:v>1.203832705140292E-2</c:v>
                </c:pt>
                <c:pt idx="197">
                  <c:v>1.2026728752755357E-2</c:v>
                </c:pt>
                <c:pt idx="198">
                  <c:v>1.2015184804834527E-2</c:v>
                </c:pt>
                <c:pt idx="199">
                  <c:v>1.2003694492059014E-2</c:v>
                </c:pt>
                <c:pt idx="200">
                  <c:v>1.1992257112647207E-2</c:v>
                </c:pt>
                <c:pt idx="201">
                  <c:v>1.1980871978311016E-2</c:v>
                </c:pt>
                <c:pt idx="202">
                  <c:v>1.1969538413957098E-2</c:v>
                </c:pt>
                <c:pt idx="203">
                  <c:v>1.1958255757395408E-2</c:v>
                </c:pt>
                <c:pt idx="204">
                  <c:v>1.1947023359054862E-2</c:v>
                </c:pt>
                <c:pt idx="205">
                  <c:v>1.1935840581705924E-2</c:v>
                </c:pt>
                <c:pt idx="206">
                  <c:v>1.1924706800189934E-2</c:v>
                </c:pt>
                <c:pt idx="207">
                  <c:v>1.1913621401154983E-2</c:v>
                </c:pt>
                <c:pt idx="208">
                  <c:v>1.1902583782798189E-2</c:v>
                </c:pt>
                <c:pt idx="209">
                  <c:v>1.1891593354614155E-2</c:v>
                </c:pt>
                <c:pt idx="210">
                  <c:v>1.1880649537149497E-2</c:v>
                </c:pt>
                <c:pt idx="211">
                  <c:v>1.1869751761763237E-2</c:v>
                </c:pt>
                <c:pt idx="212">
                  <c:v>1.1858899470392939E-2</c:v>
                </c:pt>
                <c:pt idx="213">
                  <c:v>1.1848092115326409E-2</c:v>
                </c:pt>
                <c:pt idx="214">
                  <c:v>1.1837329158978839E-2</c:v>
                </c:pt>
                <c:pt idx="215">
                  <c:v>1.1826610073675225E-2</c:v>
                </c:pt>
                <c:pt idx="216">
                  <c:v>1.1815934341437946E-2</c:v>
                </c:pt>
                <c:pt idx="217">
                  <c:v>1.1805301453779348E-2</c:v>
                </c:pt>
                <c:pt idx="218">
                  <c:v>1.1794710911499228E-2</c:v>
                </c:pt>
                <c:pt idx="219">
                  <c:v>1.1784162224487058E-2</c:v>
                </c:pt>
                <c:pt idx="220">
                  <c:v>1.1773654911528861E-2</c:v>
                </c:pt>
                <c:pt idx="221">
                  <c:v>1.176318850011859E-2</c:v>
                </c:pt>
                <c:pt idx="222">
                  <c:v>1.1752762526273915E-2</c:v>
                </c:pt>
                <c:pt idx="223">
                  <c:v>1.1742376534356298E-2</c:v>
                </c:pt>
                <c:pt idx="224">
                  <c:v>1.1732030076895236E-2</c:v>
                </c:pt>
                <c:pt idx="225">
                  <c:v>1.1721722714416591E-2</c:v>
                </c:pt>
                <c:pt idx="226">
                  <c:v>1.171145401527487E-2</c:v>
                </c:pt>
                <c:pt idx="227">
                  <c:v>1.1701223555489389E-2</c:v>
                </c:pt>
                <c:pt idx="228">
                  <c:v>1.1691030918584195E-2</c:v>
                </c:pt>
                <c:pt idx="229">
                  <c:v>1.1680875695431667E-2</c:v>
                </c:pt>
                <c:pt idx="230">
                  <c:v>1.1670757484099705E-2</c:v>
                </c:pt>
                <c:pt idx="231">
                  <c:v>1.1660675889702397E-2</c:v>
                </c:pt>
                <c:pt idx="232">
                  <c:v>1.1650630524254106E-2</c:v>
                </c:pt>
                <c:pt idx="233">
                  <c:v>1.1640621006526871E-2</c:v>
                </c:pt>
                <c:pt idx="234">
                  <c:v>1.1630646961911045E-2</c:v>
                </c:pt>
                <c:pt idx="235">
                  <c:v>1.1620708022279096E-2</c:v>
                </c:pt>
                <c:pt idx="236">
                  <c:v>1.161080382585248E-2</c:v>
                </c:pt>
                <c:pt idx="237">
                  <c:v>1.160093401707152E-2</c:v>
                </c:pt>
                <c:pt idx="238">
                  <c:v>1.1591098246468224E-2</c:v>
                </c:pt>
                <c:pt idx="239">
                  <c:v>1.1581296170541941E-2</c:v>
                </c:pt>
                <c:pt idx="240">
                  <c:v>1.1571527451637826E-2</c:v>
                </c:pt>
                <c:pt idx="241">
                  <c:v>1.156179175782801E-2</c:v>
                </c:pt>
                <c:pt idx="242">
                  <c:v>1.1552088762795433E-2</c:v>
                </c:pt>
                <c:pt idx="243">
                  <c:v>1.1542418145720252E-2</c:v>
                </c:pt>
                <c:pt idx="244">
                  <c:v>1.1532779591168794E-2</c:v>
                </c:pt>
                <c:pt idx="245">
                  <c:v>1.1523172788984959E-2</c:v>
                </c:pt>
                <c:pt idx="246">
                  <c:v>1.1513597434184036E-2</c:v>
                </c:pt>
                <c:pt idx="247">
                  <c:v>1.1504053226848863E-2</c:v>
                </c:pt>
                <c:pt idx="248">
                  <c:v>1.1494539872028278E-2</c:v>
                </c:pt>
                <c:pt idx="249">
                  <c:v>1.148505707963781E-2</c:v>
                </c:pt>
                <c:pt idx="250">
                  <c:v>1.1475604564362552E-2</c:v>
                </c:pt>
                <c:pt idx="251">
                  <c:v>1.146618204556216E-2</c:v>
                </c:pt>
                <c:pt idx="252">
                  <c:v>1.1456789247177936E-2</c:v>
                </c:pt>
                <c:pt idx="253">
                  <c:v>1.1447425897641942E-2</c:v>
                </c:pt>
                <c:pt idx="254">
                  <c:v>1.1438091729788095E-2</c:v>
                </c:pt>
                <c:pt idx="255">
                  <c:v>1.1428786480765197E-2</c:v>
                </c:pt>
                <c:pt idx="256">
                  <c:v>1.1419509891951854E-2</c:v>
                </c:pt>
                <c:pt idx="257">
                  <c:v>1.141026170887325E-2</c:v>
                </c:pt>
                <c:pt idx="258">
                  <c:v>1.1401041681119705E-2</c:v>
                </c:pt>
                <c:pt idx="259">
                  <c:v>1.139184956226701E-2</c:v>
                </c:pt>
                <c:pt idx="260">
                  <c:v>1.1382685109798474E-2</c:v>
                </c:pt>
                <c:pt idx="261">
                  <c:v>1.1373548085028646E-2</c:v>
                </c:pt>
                <c:pt idx="262">
                  <c:v>1.1364438253028682E-2</c:v>
                </c:pt>
                <c:pt idx="263">
                  <c:v>1.1355355382553311E-2</c:v>
                </c:pt>
                <c:pt idx="264">
                  <c:v>1.1346299245969365E-2</c:v>
                </c:pt>
                <c:pt idx="265">
                  <c:v>1.1337269619185839E-2</c:v>
                </c:pt>
                <c:pt idx="266">
                  <c:v>1.1328266281585439E-2</c:v>
                </c:pt>
                <c:pt idx="267">
                  <c:v>1.1319289015957598E-2</c:v>
                </c:pt>
                <c:pt idx="268">
                  <c:v>1.13103376084329E-2</c:v>
                </c:pt>
                <c:pt idx="269">
                  <c:v>1.1301411848418916E-2</c:v>
                </c:pt>
                <c:pt idx="270">
                  <c:v>1.1292511528537384E-2</c:v>
                </c:pt>
                <c:pt idx="271">
                  <c:v>1.1283636444562727E-2</c:v>
                </c:pt>
                <c:pt idx="272">
                  <c:v>1.1274786395361865E-2</c:v>
                </c:pt>
                <c:pt idx="273">
                  <c:v>1.12659611828353E-2</c:v>
                </c:pt>
                <c:pt idx="274">
                  <c:v>1.125716061185944E-2</c:v>
                </c:pt>
                <c:pt idx="275">
                  <c:v>1.1248384490230127E-2</c:v>
                </c:pt>
                <c:pt idx="276">
                  <c:v>1.1239632628607365E-2</c:v>
                </c:pt>
                <c:pt idx="277">
                  <c:v>1.1230904840461192E-2</c:v>
                </c:pt>
                <c:pt idx="278">
                  <c:v>1.1222200942018692E-2</c:v>
                </c:pt>
                <c:pt idx="279">
                  <c:v>1.1213520752212108E-2</c:v>
                </c:pt>
                <c:pt idx="280">
                  <c:v>1.1204864092628039E-2</c:v>
                </c:pt>
                <c:pt idx="281">
                  <c:v>1.1196230787457693E-2</c:v>
                </c:pt>
                <c:pt idx="282">
                  <c:v>1.1187620663448175E-2</c:v>
                </c:pt>
                <c:pt idx="283">
                  <c:v>1.1179033549854783E-2</c:v>
                </c:pt>
                <c:pt idx="284">
                  <c:v>1.1170469278394289E-2</c:v>
                </c:pt>
                <c:pt idx="285">
                  <c:v>1.1161927683199195E-2</c:v>
                </c:pt>
                <c:pt idx="286">
                  <c:v>1.1153408600772923E-2</c:v>
                </c:pt>
                <c:pt idx="287">
                  <c:v>1.114491186994593E-2</c:v>
                </c:pt>
                <c:pt idx="288">
                  <c:v>1.1136437331832734E-2</c:v>
                </c:pt>
                <c:pt idx="289">
                  <c:v>1.1127984829789814E-2</c:v>
                </c:pt>
                <c:pt idx="290">
                  <c:v>1.1119554209374371E-2</c:v>
                </c:pt>
                <c:pt idx="291">
                  <c:v>1.1111145318303942E-2</c:v>
                </c:pt>
                <c:pt idx="292">
                  <c:v>1.1102758006416837E-2</c:v>
                </c:pt>
                <c:pt idx="293">
                  <c:v>1.1094392125633377E-2</c:v>
                </c:pt>
                <c:pt idx="294">
                  <c:v>1.1086047529917931E-2</c:v>
                </c:pt>
                <c:pt idx="295">
                  <c:v>1.1077724075241716E-2</c:v>
                </c:pt>
                <c:pt idx="296">
                  <c:v>1.1069421619546363E-2</c:v>
                </c:pt>
                <c:pt idx="297">
                  <c:v>1.1061140022708207E-2</c:v>
                </c:pt>
                <c:pt idx="298">
                  <c:v>1.105287914650332E-2</c:v>
                </c:pt>
                <c:pt idx="299">
                  <c:v>1.1044638854573229E-2</c:v>
                </c:pt>
                <c:pt idx="300">
                  <c:v>1.1036419012391344E-2</c:v>
                </c:pt>
                <c:pt idx="301">
                  <c:v>1.1028219487230055E-2</c:v>
                </c:pt>
                <c:pt idx="302">
                  <c:v>1.102004014812849E-2</c:v>
                </c:pt>
                <c:pt idx="303">
                  <c:v>1.1011880865860919E-2</c:v>
                </c:pt>
                <c:pt idx="304">
                  <c:v>1.10037415129058E-2</c:v>
                </c:pt>
                <c:pt idx="305">
                  <c:v>1.0995621963415438E-2</c:v>
                </c:pt>
                <c:pt idx="306">
                  <c:v>1.0987522093186252E-2</c:v>
                </c:pt>
                <c:pt idx="307">
                  <c:v>1.0979441779629638E-2</c:v>
                </c:pt>
                <c:pt idx="308">
                  <c:v>1.097138090174341E-2</c:v>
                </c:pt>
                <c:pt idx="309">
                  <c:v>1.0963339340083811E-2</c:v>
                </c:pt>
                <c:pt idx="310">
                  <c:v>1.0955316976738081E-2</c:v>
                </c:pt>
                <c:pt idx="311">
                  <c:v>1.0947313695297564E-2</c:v>
                </c:pt>
                <c:pt idx="312">
                  <c:v>1.0939329380831364E-2</c:v>
                </c:pt>
                <c:pt idx="313">
                  <c:v>1.0931363919860495E-2</c:v>
                </c:pt>
                <c:pt idx="314">
                  <c:v>1.0923417200332568E-2</c:v>
                </c:pt>
                <c:pt idx="315">
                  <c:v>1.0915489111596963E-2</c:v>
                </c:pt>
                <c:pt idx="316">
                  <c:v>1.0907579544380496E-2</c:v>
                </c:pt>
                <c:pt idx="317">
                  <c:v>1.0899688390763558E-2</c:v>
                </c:pt>
                <c:pt idx="318">
                  <c:v>1.0891815544156731E-2</c:v>
                </c:pt>
                <c:pt idx="319">
                  <c:v>1.0883960899277853E-2</c:v>
                </c:pt>
                <c:pt idx="320">
                  <c:v>1.0876124352129542E-2</c:v>
                </c:pt>
                <c:pt idx="321">
                  <c:v>1.086830579997715E-2</c:v>
                </c:pt>
                <c:pt idx="322">
                  <c:v>1.086050514132716E-2</c:v>
                </c:pt>
                <c:pt idx="323">
                  <c:v>1.0852722275905981E-2</c:v>
                </c:pt>
                <c:pt idx="324">
                  <c:v>1.0844957104639185E-2</c:v>
                </c:pt>
                <c:pt idx="325">
                  <c:v>1.0837209529631126E-2</c:v>
                </c:pt>
                <c:pt idx="326">
                  <c:v>1.0829479454144959E-2</c:v>
                </c:pt>
                <c:pt idx="327">
                  <c:v>1.0821766782583052E-2</c:v>
                </c:pt>
                <c:pt idx="328">
                  <c:v>1.0814071420467773E-2</c:v>
                </c:pt>
                <c:pt idx="329">
                  <c:v>1.0806393274422644E-2</c:v>
                </c:pt>
                <c:pt idx="330">
                  <c:v>1.0798732252153866E-2</c:v>
                </c:pt>
                <c:pt idx="331">
                  <c:v>1.0791088262432193E-2</c:v>
                </c:pt>
                <c:pt idx="332">
                  <c:v>1.0783461215075164E-2</c:v>
                </c:pt>
                <c:pt idx="333">
                  <c:v>1.0775851020929662E-2</c:v>
                </c:pt>
                <c:pt idx="334">
                  <c:v>1.0768257591854817E-2</c:v>
                </c:pt>
                <c:pt idx="335">
                  <c:v>1.0760680840705236E-2</c:v>
                </c:pt>
                <c:pt idx="336">
                  <c:v>1.0753120681314553E-2</c:v>
                </c:pt>
                <c:pt idx="337">
                  <c:v>1.0745577028479284E-2</c:v>
                </c:pt>
                <c:pt idx="338">
                  <c:v>1.0738049797943003E-2</c:v>
                </c:pt>
                <c:pt idx="339">
                  <c:v>1.0730538906380814E-2</c:v>
                </c:pt>
                <c:pt idx="340">
                  <c:v>1.0723044271384112E-2</c:v>
                </c:pt>
                <c:pt idx="341">
                  <c:v>1.0715565811445641E-2</c:v>
                </c:pt>
                <c:pt idx="342">
                  <c:v>1.070810344594483E-2</c:v>
                </c:pt>
                <c:pt idx="343">
                  <c:v>1.0700657095133409E-2</c:v>
                </c:pt>
                <c:pt idx="344">
                  <c:v>1.0693226680121294E-2</c:v>
                </c:pt>
                <c:pt idx="345">
                  <c:v>1.0685812122862744E-2</c:v>
                </c:pt>
                <c:pt idx="346">
                  <c:v>1.0678413346142765E-2</c:v>
                </c:pt>
                <c:pt idx="347">
                  <c:v>1.0671030273563789E-2</c:v>
                </c:pt>
                <c:pt idx="348">
                  <c:v>1.0663662829532586E-2</c:v>
                </c:pt>
                <c:pt idx="349">
                  <c:v>1.0656310939247427E-2</c:v>
                </c:pt>
                <c:pt idx="350">
                  <c:v>1.0648974528685492E-2</c:v>
                </c:pt>
                <c:pt idx="351">
                  <c:v>1.0641653524590502E-2</c:v>
                </c:pt>
                <c:pt idx="352">
                  <c:v>1.0634347854460598E-2</c:v>
                </c:pt>
                <c:pt idx="353">
                  <c:v>1.0627057446536426E-2</c:v>
                </c:pt>
                <c:pt idx="354">
                  <c:v>1.0619782229789461E-2</c:v>
                </c:pt>
                <c:pt idx="355">
                  <c:v>1.0612522133910533E-2</c:v>
                </c:pt>
                <c:pt idx="356">
                  <c:v>1.060527708929858E-2</c:v>
                </c:pt>
                <c:pt idx="357">
                  <c:v>1.0598047027049598E-2</c:v>
                </c:pt>
                <c:pt idx="358">
                  <c:v>1.0590831878945798E-2</c:v>
                </c:pt>
                <c:pt idx="359">
                  <c:v>1.0583631577444968E-2</c:v>
                </c:pt>
                <c:pt idx="360">
                  <c:v>1.057644605567002E-2</c:v>
                </c:pt>
                <c:pt idx="361">
                  <c:v>1.0569275247398743E-2</c:v>
                </c:pt>
                <c:pt idx="362">
                  <c:v>1.0562119087053732E-2</c:v>
                </c:pt>
                <c:pt idx="363">
                  <c:v>1.0554977509692511E-2</c:v>
                </c:pt>
                <c:pt idx="364">
                  <c:v>1.0547850450997823E-2</c:v>
                </c:pt>
                <c:pt idx="365">
                  <c:v>1.0540737847268122E-2</c:v>
                </c:pt>
                <c:pt idx="366">
                  <c:v>1.0533639635408206E-2</c:v>
                </c:pt>
                <c:pt idx="367">
                  <c:v>1.0526555752920051E-2</c:v>
                </c:pt>
                <c:pt idx="368">
                  <c:v>1.051948613789379E-2</c:v>
                </c:pt>
                <c:pt idx="369">
                  <c:v>1.0512430728998868E-2</c:v>
                </c:pt>
                <c:pt idx="370">
                  <c:v>1.050538946547535E-2</c:v>
                </c:pt>
                <c:pt idx="371">
                  <c:v>1.0498362287125392E-2</c:v>
                </c:pt>
                <c:pt idx="372">
                  <c:v>1.0491349134304863E-2</c:v>
                </c:pt>
                <c:pt idx="373">
                  <c:v>1.0484349947915117E-2</c:v>
                </c:pt>
                <c:pt idx="374">
                  <c:v>1.0477364669394914E-2</c:v>
                </c:pt>
                <c:pt idx="375">
                  <c:v>1.0470393240712491E-2</c:v>
                </c:pt>
                <c:pt idx="376">
                  <c:v>1.0463435604357769E-2</c:v>
                </c:pt>
                <c:pt idx="377">
                  <c:v>1.0456491703334696E-2</c:v>
                </c:pt>
                <c:pt idx="378">
                  <c:v>1.0449561481153741E-2</c:v>
                </c:pt>
                <c:pt idx="379">
                  <c:v>1.0442644881824508E-2</c:v>
                </c:pt>
                <c:pt idx="380">
                  <c:v>1.043574184984849E-2</c:v>
                </c:pt>
                <c:pt idx="381">
                  <c:v>1.0428852330211949E-2</c:v>
                </c:pt>
                <c:pt idx="382">
                  <c:v>1.0421976268378918E-2</c:v>
                </c:pt>
                <c:pt idx="383">
                  <c:v>1.0415113610284335E-2</c:v>
                </c:pt>
                <c:pt idx="384">
                  <c:v>1.0408264302327301E-2</c:v>
                </c:pt>
                <c:pt idx="385">
                  <c:v>1.0401428291364439E-2</c:v>
                </c:pt>
                <c:pt idx="386">
                  <c:v>1.0394605524703391E-2</c:v>
                </c:pt>
                <c:pt idx="387">
                  <c:v>1.038779595009642E-2</c:v>
                </c:pt>
                <c:pt idx="388">
                  <c:v>1.0380999515734122E-2</c:v>
                </c:pt>
                <c:pt idx="389">
                  <c:v>1.0374216170239254E-2</c:v>
                </c:pt>
                <c:pt idx="390">
                  <c:v>1.0367445862660666E-2</c:v>
                </c:pt>
                <c:pt idx="391">
                  <c:v>1.0360688542467347E-2</c:v>
                </c:pt>
                <c:pt idx="392">
                  <c:v>1.035394415954256E-2</c:v>
                </c:pt>
                <c:pt idx="393">
                  <c:v>1.0347212664178094E-2</c:v>
                </c:pt>
                <c:pt idx="394">
                  <c:v>1.0340494007068607E-2</c:v>
                </c:pt>
                <c:pt idx="395">
                  <c:v>1.0333788139306072E-2</c:v>
                </c:pt>
                <c:pt idx="396">
                  <c:v>1.032709501237432E-2</c:v>
                </c:pt>
                <c:pt idx="397">
                  <c:v>1.0320414578143667E-2</c:v>
                </c:pt>
                <c:pt idx="398">
                  <c:v>1.031374678886565E-2</c:v>
                </c:pt>
                <c:pt idx="399">
                  <c:v>1.0307091597167842E-2</c:v>
                </c:pt>
                <c:pt idx="400">
                  <c:v>1.0300448956048759E-2</c:v>
                </c:pt>
                <c:pt idx="401">
                  <c:v>1.0293818818872856E-2</c:v>
                </c:pt>
                <c:pt idx="402">
                  <c:v>1.0287201139365609E-2</c:v>
                </c:pt>
                <c:pt idx="403">
                  <c:v>1.0280595871608674E-2</c:v>
                </c:pt>
                <c:pt idx="404">
                  <c:v>1.0274002970035145E-2</c:v>
                </c:pt>
                <c:pt idx="405">
                  <c:v>1.0267422389424876E-2</c:v>
                </c:pt>
                <c:pt idx="406">
                  <c:v>1.0260854084899887E-2</c:v>
                </c:pt>
                <c:pt idx="407">
                  <c:v>1.0254298011919858E-2</c:v>
                </c:pt>
                <c:pt idx="408">
                  <c:v>1.0247754126277682E-2</c:v>
                </c:pt>
                <c:pt idx="409">
                  <c:v>1.0241222384095113E-2</c:v>
                </c:pt>
                <c:pt idx="410">
                  <c:v>1.0234702741818466E-2</c:v>
                </c:pt>
                <c:pt idx="411">
                  <c:v>1.0228195156214412E-2</c:v>
                </c:pt>
                <c:pt idx="412">
                  <c:v>1.0221699584365822E-2</c:v>
                </c:pt>
                <c:pt idx="413">
                  <c:v>1.0215215983667701E-2</c:v>
                </c:pt>
                <c:pt idx="414">
                  <c:v>1.0208744311823172E-2</c:v>
                </c:pt>
                <c:pt idx="415">
                  <c:v>1.0202284526839541E-2</c:v>
                </c:pt>
                <c:pt idx="416">
                  <c:v>1.019583658702442E-2</c:v>
                </c:pt>
                <c:pt idx="417">
                  <c:v>1.0189400450981916E-2</c:v>
                </c:pt>
                <c:pt idx="418">
                  <c:v>1.0182976077608888E-2</c:v>
                </c:pt>
                <c:pt idx="419">
                  <c:v>1.0176563426091254E-2</c:v>
                </c:pt>
                <c:pt idx="420">
                  <c:v>1.0170162455900376E-2</c:v>
                </c:pt>
                <c:pt idx="421">
                  <c:v>1.0163773126789493E-2</c:v>
                </c:pt>
                <c:pt idx="422">
                  <c:v>1.0157395398790212E-2</c:v>
                </c:pt>
                <c:pt idx="423">
                  <c:v>1.0151029232209069E-2</c:v>
                </c:pt>
                <c:pt idx="424">
                  <c:v>1.0144674587624128E-2</c:v>
                </c:pt>
                <c:pt idx="425">
                  <c:v>1.0138331425881653E-2</c:v>
                </c:pt>
                <c:pt idx="426">
                  <c:v>1.0131999708092825E-2</c:v>
                </c:pt>
                <c:pt idx="427">
                  <c:v>1.0125679395630515E-2</c:v>
                </c:pt>
                <c:pt idx="428">
                  <c:v>1.0119370450126107E-2</c:v>
                </c:pt>
                <c:pt idx="429">
                  <c:v>1.011307283346638E-2</c:v>
                </c:pt>
                <c:pt idx="430">
                  <c:v>1.0106786507790427E-2</c:v>
                </c:pt>
                <c:pt idx="431">
                  <c:v>1.0100511435486645E-2</c:v>
                </c:pt>
                <c:pt idx="432">
                  <c:v>1.0094247579189747E-2</c:v>
                </c:pt>
                <c:pt idx="433">
                  <c:v>1.0087994901777848E-2</c:v>
                </c:pt>
                <c:pt idx="434">
                  <c:v>1.0081753366369576E-2</c:v>
                </c:pt>
                <c:pt idx="435">
                  <c:v>1.0075522936321248E-2</c:v>
                </c:pt>
                <c:pt idx="436">
                  <c:v>1.0069303575224075E-2</c:v>
                </c:pt>
                <c:pt idx="437">
                  <c:v>1.0063095246901422E-2</c:v>
                </c:pt>
                <c:pt idx="438">
                  <c:v>1.0056897915406112E-2</c:v>
                </c:pt>
                <c:pt idx="439">
                  <c:v>1.0050711545017766E-2</c:v>
                </c:pt>
                <c:pt idx="440">
                  <c:v>1.0044536100240187E-2</c:v>
                </c:pt>
                <c:pt idx="441">
                  <c:v>1.0038371545798792E-2</c:v>
                </c:pt>
                <c:pt idx="442">
                  <c:v>1.0032217846638077E-2</c:v>
                </c:pt>
                <c:pt idx="443">
                  <c:v>1.0026074967919124E-2</c:v>
                </c:pt>
                <c:pt idx="444">
                  <c:v>1.0019942875017149E-2</c:v>
                </c:pt>
                <c:pt idx="445">
                  <c:v>1.0013821533519089E-2</c:v>
                </c:pt>
                <c:pt idx="446">
                  <c:v>1.000771090922122E-2</c:v>
                </c:pt>
                <c:pt idx="447">
                  <c:v>1.0001610968126825E-2</c:v>
                </c:pt>
                <c:pt idx="448">
                  <c:v>9.9955216764438803E-3</c:v>
                </c:pt>
                <c:pt idx="449">
                  <c:v>9.9894430005827983E-3</c:v>
                </c:pt>
                <c:pt idx="450">
                  <c:v>9.9833749071541883E-3</c:v>
                </c:pt>
                <c:pt idx="451">
                  <c:v>9.9773173629666631E-3</c:v>
                </c:pt>
                <c:pt idx="452">
                  <c:v>9.9712703350246686E-3</c:v>
                </c:pt>
                <c:pt idx="453">
                  <c:v>9.9652337905263601E-3</c:v>
                </c:pt>
                <c:pt idx="454">
                  <c:v>9.9592076968615002E-3</c:v>
                </c:pt>
                <c:pt idx="455">
                  <c:v>9.9531920216093944E-3</c:v>
                </c:pt>
                <c:pt idx="456">
                  <c:v>9.947186732536856E-3</c:v>
                </c:pt>
                <c:pt idx="457">
                  <c:v>9.9411917975962029E-3</c:v>
                </c:pt>
                <c:pt idx="458">
                  <c:v>9.9352071849232847E-3</c:v>
                </c:pt>
                <c:pt idx="459">
                  <c:v>9.9292328628355422E-3</c:v>
                </c:pt>
                <c:pt idx="460">
                  <c:v>9.9232687998300883E-3</c:v>
                </c:pt>
                <c:pt idx="461">
                  <c:v>9.9173149645818276E-3</c:v>
                </c:pt>
                <c:pt idx="462">
                  <c:v>9.9113713259416005E-3</c:v>
                </c:pt>
                <c:pt idx="463">
                  <c:v>9.9054378529343512E-3</c:v>
                </c:pt>
                <c:pt idx="464">
                  <c:v>9.8995145147573287E-3</c:v>
                </c:pt>
                <c:pt idx="465">
                  <c:v>9.8936012807783139E-3</c:v>
                </c:pt>
                <c:pt idx="466">
                  <c:v>9.8876981205338697E-3</c:v>
                </c:pt>
                <c:pt idx="467">
                  <c:v>9.8818050037276194E-3</c:v>
                </c:pt>
                <c:pt idx="468">
                  <c:v>9.8759219002285507E-3</c:v>
                </c:pt>
                <c:pt idx="469">
                  <c:v>9.8700487800693435E-3</c:v>
                </c:pt>
                <c:pt idx="470">
                  <c:v>9.8641856134447266E-3</c:v>
                </c:pt>
                <c:pt idx="471">
                  <c:v>9.8583323707098509E-3</c:v>
                </c:pt>
                <c:pt idx="472">
                  <c:v>9.8524890223786934E-3</c:v>
                </c:pt>
                <c:pt idx="473">
                  <c:v>9.8466555391224821E-3</c:v>
                </c:pt>
                <c:pt idx="474">
                  <c:v>9.8408318917681415E-3</c:v>
                </c:pt>
                <c:pt idx="475">
                  <c:v>9.8350180512967646E-3</c:v>
                </c:pt>
                <c:pt idx="476">
                  <c:v>9.8292139888421053E-3</c:v>
                </c:pt>
                <c:pt idx="477">
                  <c:v>9.8234196756890931E-3</c:v>
                </c:pt>
                <c:pt idx="478">
                  <c:v>9.8176350832723663E-3</c:v>
                </c:pt>
                <c:pt idx="479">
                  <c:v>9.8118601831748316E-3</c:v>
                </c:pt>
                <c:pt idx="480">
                  <c:v>9.8060949471262416E-3</c:v>
                </c:pt>
                <c:pt idx="481">
                  <c:v>9.8003393470017883E-3</c:v>
                </c:pt>
                <c:pt idx="482">
                  <c:v>9.7945933548207256E-3</c:v>
                </c:pt>
                <c:pt idx="483">
                  <c:v>9.7888569427450056E-3</c:v>
                </c:pt>
                <c:pt idx="484">
                  <c:v>9.7831300830779327E-3</c:v>
                </c:pt>
                <c:pt idx="485">
                  <c:v>9.7774127482628433E-3</c:v>
                </c:pt>
                <c:pt idx="486">
                  <c:v>9.7717049108817997E-3</c:v>
                </c:pt>
                <c:pt idx="487">
                  <c:v>9.7660065436542976E-3</c:v>
                </c:pt>
                <c:pt idx="488">
                  <c:v>9.7603176194360035E-3</c:v>
                </c:pt>
                <c:pt idx="489">
                  <c:v>9.7546381112175E-3</c:v>
                </c:pt>
                <c:pt idx="490">
                  <c:v>9.7489679921230529E-3</c:v>
                </c:pt>
                <c:pt idx="491">
                  <c:v>9.743307235409393E-3</c:v>
                </c:pt>
                <c:pt idx="492">
                  <c:v>9.7376558144645162E-3</c:v>
                </c:pt>
                <c:pt idx="493">
                  <c:v>9.7320137028065017E-3</c:v>
                </c:pt>
                <c:pt idx="494">
                  <c:v>9.7263808740823444E-3</c:v>
                </c:pt>
                <c:pt idx="495">
                  <c:v>9.7207573020668004E-3</c:v>
                </c:pt>
                <c:pt idx="496">
                  <c:v>9.7151429606612584E-3</c:v>
                </c:pt>
                <c:pt idx="497">
                  <c:v>9.7095378238926128E-3</c:v>
                </c:pt>
                <c:pt idx="498">
                  <c:v>9.7039418659121638E-3</c:v>
                </c:pt>
                <c:pt idx="499">
                  <c:v>9.6983550609945259E-3</c:v>
                </c:pt>
                <c:pt idx="500">
                  <c:v>9.6927773835365529E-3</c:v>
                </c:pt>
                <c:pt idx="501">
                  <c:v>9.6370916287337842E-3</c:v>
                </c:pt>
                <c:pt idx="502">
                  <c:v>9.5823104948062378E-3</c:v>
                </c:pt>
                <c:pt idx="503">
                  <c:v>9.5284090422563233E-3</c:v>
                </c:pt>
                <c:pt idx="504">
                  <c:v>9.4753634800594233E-3</c:v>
                </c:pt>
                <c:pt idx="505">
                  <c:v>9.4231510701579899E-3</c:v>
                </c:pt>
                <c:pt idx="506">
                  <c:v>9.3717500442647844E-3</c:v>
                </c:pt>
                <c:pt idx="507">
                  <c:v>9.3211395310236894E-3</c:v>
                </c:pt>
                <c:pt idx="508">
                  <c:v>9.2712994919151321E-3</c:v>
                </c:pt>
                <c:pt idx="509">
                  <c:v>9.222210664570029E-3</c:v>
                </c:pt>
                <c:pt idx="510">
                  <c:v>9.1738545123829333E-3</c:v>
                </c:pt>
                <c:pt idx="511">
                  <c:v>9.1262131795011824E-3</c:v>
                </c:pt>
                <c:pt idx="512">
                  <c:v>9.0792694504198863E-3</c:v>
                </c:pt>
                <c:pt idx="513">
                  <c:v>9.0330067135386619E-3</c:v>
                </c:pt>
                <c:pt idx="514">
                  <c:v>8.9874089281400359E-3</c:v>
                </c:pt>
                <c:pt idx="515">
                  <c:v>8.942460594335476E-3</c:v>
                </c:pt>
                <c:pt idx="516">
                  <c:v>8.8981467255962888E-3</c:v>
                </c:pt>
                <c:pt idx="517">
                  <c:v>8.854452823545772E-3</c:v>
                </c:pt>
                <c:pt idx="518">
                  <c:v>8.811364854738225E-3</c:v>
                </c:pt>
                <c:pt idx="519">
                  <c:v>8.7688692291914196E-3</c:v>
                </c:pt>
                <c:pt idx="520">
                  <c:v>8.7269527804733835E-3</c:v>
                </c:pt>
                <c:pt idx="521">
                  <c:v>8.6856027471730358E-3</c:v>
                </c:pt>
                <c:pt idx="522">
                  <c:v>8.6448067556082215E-3</c:v>
                </c:pt>
                <c:pt idx="523">
                  <c:v>8.6045528036449385E-3</c:v>
                </c:pt>
                <c:pt idx="524">
                  <c:v>8.5648292455185529E-3</c:v>
                </c:pt>
                <c:pt idx="525">
                  <c:v>8.5256247775622167E-3</c:v>
                </c:pt>
                <c:pt idx="526">
                  <c:v>8.4869284247598535E-3</c:v>
                </c:pt>
                <c:pt idx="527">
                  <c:v>8.448729528051438E-3</c:v>
                </c:pt>
                <c:pt idx="528">
                  <c:v>8.4110177323271015E-3</c:v>
                </c:pt>
                <c:pt idx="529">
                  <c:v>8.3737829750540876E-3</c:v>
                </c:pt>
                <c:pt idx="530">
                  <c:v>8.337015475487047E-3</c:v>
                </c:pt>
                <c:pt idx="531">
                  <c:v>8.3007057244176528E-3</c:v>
                </c:pt>
                <c:pt idx="532">
                  <c:v>8.2648444744242884E-3</c:v>
                </c:pt>
                <c:pt idx="533">
                  <c:v>8.2294227305866729E-3</c:v>
                </c:pt>
                <c:pt idx="534">
                  <c:v>8.1944317416338276E-3</c:v>
                </c:pt>
                <c:pt idx="535">
                  <c:v>8.1598629914969075E-3</c:v>
                </c:pt>
                <c:pt idx="536">
                  <c:v>8.1257081912411051E-3</c:v>
                </c:pt>
                <c:pt idx="537">
                  <c:v>8.0919592713531909E-3</c:v>
                </c:pt>
                <c:pt idx="538">
                  <c:v>8.0586083743633529E-3</c:v>
                </c:pt>
                <c:pt idx="539">
                  <c:v>8.0256478477818017E-3</c:v>
                </c:pt>
                <c:pt idx="540">
                  <c:v>7.9930702373322473E-3</c:v>
                </c:pt>
                <c:pt idx="541">
                  <c:v>7.9608682804657611E-3</c:v>
                </c:pt>
                <c:pt idx="542">
                  <c:v>7.9290349001398478E-3</c:v>
                </c:pt>
                <c:pt idx="543">
                  <c:v>7.8975631988486648E-3</c:v>
                </c:pt>
                <c:pt idx="544">
                  <c:v>7.8664464528913694E-3</c:v>
                </c:pt>
                <c:pt idx="545">
                  <c:v>7.8356781068664848E-3</c:v>
                </c:pt>
                <c:pt idx="546">
                  <c:v>7.8052517683810168E-3</c:v>
                </c:pt>
                <c:pt idx="547">
                  <c:v>7.7751612029637882E-3</c:v>
                </c:pt>
                <c:pt idx="548">
                  <c:v>7.7454003291731726E-3</c:v>
                </c:pt>
                <c:pt idx="549">
                  <c:v>7.7159632138899936E-3</c:v>
                </c:pt>
                <c:pt idx="550">
                  <c:v>7.6868440677869566E-3</c:v>
                </c:pt>
                <c:pt idx="551">
                  <c:v>7.5428099336846037E-3</c:v>
                </c:pt>
                <c:pt idx="552">
                  <c:v>7.4063711147262165E-3</c:v>
                </c:pt>
                <c:pt idx="553">
                  <c:v>7.2768776860690741E-3</c:v>
                </c:pt>
                <c:pt idx="554">
                  <c:v>7.1537533713909264E-3</c:v>
                </c:pt>
                <c:pt idx="555">
                  <c:v>7.0364853019471178E-3</c:v>
                </c:pt>
                <c:pt idx="556">
                  <c:v>6.9246154644665853E-3</c:v>
                </c:pt>
                <c:pt idx="557">
                  <c:v>6.8177335099882472E-3</c:v>
                </c:pt>
                <c:pt idx="558">
                  <c:v>6.7154706725238893E-3</c:v>
                </c:pt>
                <c:pt idx="559">
                  <c:v>6.6174946004035297E-3</c:v>
                </c:pt>
                <c:pt idx="560">
                  <c:v>6.5235049431831508E-3</c:v>
                </c:pt>
                <c:pt idx="561">
                  <c:v>6.4332295676092482E-3</c:v>
                </c:pt>
                <c:pt idx="562">
                  <c:v>6.3464212999933727E-3</c:v>
                </c:pt>
                <c:pt idx="563">
                  <c:v>6.2628551111738968E-3</c:v>
                </c:pt>
                <c:pt idx="564">
                  <c:v>6.1823256752281787E-3</c:v>
                </c:pt>
                <c:pt idx="565">
                  <c:v>6.1046452451149749E-3</c:v>
                </c:pt>
                <c:pt idx="566">
                  <c:v>6.0296417981222997E-3</c:v>
                </c:pt>
                <c:pt idx="567">
                  <c:v>5.9571574118618253E-3</c:v>
                </c:pt>
                <c:pt idx="568">
                  <c:v>5.8870468379651226E-3</c:v>
                </c:pt>
                <c:pt idx="569">
                  <c:v>5.8191762458924901E-3</c:v>
                </c:pt>
                <c:pt idx="570">
                  <c:v>5.7534221135905816E-3</c:v>
                </c:pt>
                <c:pt idx="571">
                  <c:v>5.6896702453103094E-3</c:v>
                </c:pt>
                <c:pt idx="572">
                  <c:v>5.6278148998638302E-3</c:v>
                </c:pt>
                <c:pt idx="573">
                  <c:v>5.5677580150717146E-3</c:v>
                </c:pt>
                <c:pt idx="574">
                  <c:v>5.5094085162190522E-3</c:v>
                </c:pt>
                <c:pt idx="575">
                  <c:v>5.452681698074573E-3</c:v>
                </c:pt>
                <c:pt idx="576">
                  <c:v>5.3974986714883984E-3</c:v>
                </c:pt>
                <c:pt idx="577">
                  <c:v>5.343785866818951E-3</c:v>
                </c:pt>
                <c:pt idx="578">
                  <c:v>5.291474587486379E-3</c:v>
                </c:pt>
                <c:pt idx="579">
                  <c:v>5.2405006078398986E-3</c:v>
                </c:pt>
                <c:pt idx="580">
                  <c:v>5.190803810285474E-3</c:v>
                </c:pt>
                <c:pt idx="581">
                  <c:v>5.1423278572693349E-3</c:v>
                </c:pt>
                <c:pt idx="582">
                  <c:v>5.0950198942694529E-3</c:v>
                </c:pt>
                <c:pt idx="583">
                  <c:v>5.0488302804256686E-3</c:v>
                </c:pt>
                <c:pt idx="584">
                  <c:v>5.0037123438516811E-3</c:v>
                </c:pt>
                <c:pt idx="585">
                  <c:v>4.9596221590285866E-3</c:v>
                </c:pt>
                <c:pt idx="586">
                  <c:v>4.9165183439884071E-3</c:v>
                </c:pt>
                <c:pt idx="587">
                  <c:v>4.8743618752641214E-3</c:v>
                </c:pt>
                <c:pt idx="588">
                  <c:v>4.8331159188159459E-3</c:v>
                </c:pt>
                <c:pt idx="589">
                  <c:v>4.7927456753470068E-3</c:v>
                </c:pt>
                <c:pt idx="590">
                  <c:v>4.753218238599261E-3</c:v>
                </c:pt>
                <c:pt idx="591">
                  <c:v>4.6757866921530132E-3</c:v>
                </c:pt>
                <c:pt idx="592">
                  <c:v>4.6014684676643778E-3</c:v>
                </c:pt>
                <c:pt idx="593">
                  <c:v>4.530043793141922E-3</c:v>
                </c:pt>
                <c:pt idx="594">
                  <c:v>4.4613149252524745E-3</c:v>
                </c:pt>
                <c:pt idx="595">
                  <c:v>4.3951033759334155E-3</c:v>
                </c:pt>
                <c:pt idx="596">
                  <c:v>4.331247550844501E-3</c:v>
                </c:pt>
                <c:pt idx="597">
                  <c:v>4.2696007299176482E-3</c:v>
                </c:pt>
                <c:pt idx="598">
                  <c:v>4.210029333453557E-3</c:v>
                </c:pt>
                <c:pt idx="599">
                  <c:v>4.1524114276591173E-3</c:v>
                </c:pt>
                <c:pt idx="600">
                  <c:v>4.0966354318408343E-3</c:v>
                </c:pt>
                <c:pt idx="601">
                  <c:v>4.0425989961369486E-3</c:v>
                </c:pt>
                <c:pt idx="602">
                  <c:v>3.990208024042317E-3</c:v>
                </c:pt>
                <c:pt idx="603">
                  <c:v>3.9393758183298511E-3</c:v>
                </c:pt>
                <c:pt idx="604">
                  <c:v>3.8900223325120261E-3</c:v>
                </c:pt>
                <c:pt idx="605">
                  <c:v>3.8420735128800515E-3</c:v>
                </c:pt>
                <c:pt idx="606">
                  <c:v>3.7954607185350922E-3</c:v>
                </c:pt>
                <c:pt idx="607">
                  <c:v>3.7501202087862318E-3</c:v>
                </c:pt>
                <c:pt idx="608">
                  <c:v>3.7059926889132667E-3</c:v>
                </c:pt>
                <c:pt idx="609">
                  <c:v>3.6630229066420654E-3</c:v>
                </c:pt>
                <c:pt idx="610">
                  <c:v>3.6211592928064875E-3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4-4556-99FB-F6A4CAE13A1F}"/>
            </c:ext>
          </c:extLst>
        </c:ser>
        <c:ser>
          <c:idx val="1"/>
          <c:order val="1"/>
          <c:tx>
            <c:strRef>
              <c:f>Sheet1!$C$7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Sheet1!$C$8:$C$619</c:f>
              <c:numCache>
                <c:formatCode>0.00000</c:formatCode>
                <c:ptCount val="612"/>
                <c:pt idx="0" formatCode="0.000000">
                  <c:v>6.9666666666666661E-3</c:v>
                </c:pt>
                <c:pt idx="1">
                  <c:v>6.7526297666666664E-3</c:v>
                </c:pt>
                <c:pt idx="2">
                  <c:v>6.5472933309002612E-3</c:v>
                </c:pt>
                <c:pt idx="3">
                  <c:v>6.3501836252646462E-3</c:v>
                </c:pt>
                <c:pt idx="4">
                  <c:v>6.1608602352386131E-3</c:v>
                </c:pt>
                <c:pt idx="5">
                  <c:v>5.9789131837587059E-3</c:v>
                </c:pt>
                <c:pt idx="6">
                  <c:v>5.8039603438068636E-3</c:v>
                </c:pt>
                <c:pt idx="7">
                  <c:v>5.6356451110766816E-3</c:v>
                </c:pt>
                <c:pt idx="8">
                  <c:v>5.4736343066673918E-3</c:v>
                </c:pt>
                <c:pt idx="9">
                  <c:v>5.3176162836647322E-3</c:v>
                </c:pt>
                <c:pt idx="10">
                  <c:v>5.1672992148139784E-3</c:v>
                </c:pt>
                <c:pt idx="11">
                  <c:v>5.0224095413615322E-3</c:v>
                </c:pt>
                <c:pt idx="12">
                  <c:v>4.8826905656115336E-3</c:v>
                </c:pt>
                <c:pt idx="13">
                  <c:v>4.7479011718742897E-3</c:v>
                </c:pt>
                <c:pt idx="14">
                  <c:v>4.6178146623251336E-3</c:v>
                </c:pt>
                <c:pt idx="15">
                  <c:v>4.4922176958884681E-3</c:v>
                </c:pt>
                <c:pt idx="16">
                  <c:v>4.3709093196480971E-3</c:v>
                </c:pt>
                <c:pt idx="17">
                  <c:v>4.2537000834917847E-3</c:v>
                </c:pt>
                <c:pt idx="18">
                  <c:v>4.140411229750748E-3</c:v>
                </c:pt>
                <c:pt idx="19">
                  <c:v>4.0308739505151188E-3</c:v>
                </c:pt>
                <c:pt idx="20">
                  <c:v>3.9249287061124986E-3</c:v>
                </c:pt>
                <c:pt idx="21">
                  <c:v>3.8224245989442311E-3</c:v>
                </c:pt>
                <c:pt idx="22">
                  <c:v>3.7232187974960695E-3</c:v>
                </c:pt>
                <c:pt idx="23">
                  <c:v>3.6271760058879305E-3</c:v>
                </c:pt>
                <c:pt idx="24">
                  <c:v>3.5341679748110083E-3</c:v>
                </c:pt>
                <c:pt idx="25">
                  <c:v>3.4440730501280321E-3</c:v>
                </c:pt>
                <c:pt idx="26">
                  <c:v>3.3567757557910159E-3</c:v>
                </c:pt>
                <c:pt idx="27">
                  <c:v>3.2721664080666082E-3</c:v>
                </c:pt>
                <c:pt idx="28">
                  <c:v>3.1901407583574525E-3</c:v>
                </c:pt>
                <c:pt idx="29">
                  <c:v>3.1105996621733638E-3</c:v>
                </c:pt>
                <c:pt idx="30">
                  <c:v>3.0334487720426488E-3</c:v>
                </c:pt>
                <c:pt idx="31">
                  <c:v>2.9585982523649469E-3</c:v>
                </c:pt>
                <c:pt idx="32">
                  <c:v>2.8859625143956183E-3</c:v>
                </c:pt>
                <c:pt idx="33">
                  <c:v>2.8154599697205055E-3</c:v>
                </c:pt>
                <c:pt idx="34">
                  <c:v>2.7470128007312023E-3</c:v>
                </c:pt>
                <c:pt idx="35">
                  <c:v>2.6805467467467224E-3</c:v>
                </c:pt>
                <c:pt idx="36">
                  <c:v>2.6159909045494552E-3</c:v>
                </c:pt>
                <c:pt idx="37">
                  <c:v>2.5532775422130532E-3</c:v>
                </c:pt>
                <c:pt idx="38">
                  <c:v>2.4923419251987669E-3</c:v>
                </c:pt>
                <c:pt idx="39">
                  <c:v>2.4331221537859066E-3</c:v>
                </c:pt>
                <c:pt idx="40">
                  <c:v>2.3755590109826347E-3</c:v>
                </c:pt>
                <c:pt idx="41">
                  <c:v>2.3195958201360778E-3</c:v>
                </c:pt>
                <c:pt idx="42">
                  <c:v>2.2651783115266184E-3</c:v>
                </c:pt>
                <c:pt idx="43">
                  <c:v>2.2122544972909223E-3</c:v>
                </c:pt>
                <c:pt idx="44">
                  <c:v>2.1607745540723833E-3</c:v>
                </c:pt>
                <c:pt idx="45">
                  <c:v>2.1106907128468203E-3</c:v>
                </c:pt>
                <c:pt idx="46">
                  <c:v>2.061957155415945E-3</c:v>
                </c:pt>
                <c:pt idx="47">
                  <c:v>2.0145299171017558E-3</c:v>
                </c:pt>
                <c:pt idx="48">
                  <c:v>1.9683667952120382E-3</c:v>
                </c:pt>
                <c:pt idx="49">
                  <c:v>1.9234272628808932E-3</c:v>
                </c:pt>
                <c:pt idx="50">
                  <c:v>1.8796723879190131E-3</c:v>
                </c:pt>
                <c:pt idx="51">
                  <c:v>1.8370647563365416E-3</c:v>
                </c:pt>
                <c:pt idx="52">
                  <c:v>1.7955684002270707E-3</c:v>
                </c:pt>
                <c:pt idx="53">
                  <c:v>1.7551487297248439E-3</c:v>
                </c:pt>
                <c:pt idx="54">
                  <c:v>1.7157724687687846E-3</c:v>
                </c:pt>
                <c:pt idx="55">
                  <c:v>1.6774075944267044E-3</c:v>
                </c:pt>
                <c:pt idx="56">
                  <c:v>1.640023279551168E-3</c:v>
                </c:pt>
                <c:pt idx="57">
                  <c:v>1.603589838555113E-3</c:v>
                </c:pt>
                <c:pt idx="58">
                  <c:v>1.5680786761106042E-3</c:v>
                </c:pt>
                <c:pt idx="59">
                  <c:v>1.5334622385881533E-3</c:v>
                </c:pt>
                <c:pt idx="60">
                  <c:v>1.4997139680669651E-3</c:v>
                </c:pt>
                <c:pt idx="61">
                  <c:v>1.4668082587583745E-3</c:v>
                </c:pt>
                <c:pt idx="62">
                  <c:v>1.4347204156957235E-3</c:v>
                </c:pt>
                <c:pt idx="63">
                  <c:v>1.4034266155540391E-3</c:v>
                </c:pt>
                <c:pt idx="64">
                  <c:v>1.3729038694722281E-3</c:v>
                </c:pt>
                <c:pt idx="65">
                  <c:v>1.3431299877591288E-3</c:v>
                </c:pt>
                <c:pt idx="66">
                  <c:v>1.3140835463727376E-3</c:v>
                </c:pt>
                <c:pt idx="67">
                  <c:v>1.285743855069312E-3</c:v>
                </c:pt>
                <c:pt idx="68">
                  <c:v>1.2580909271258758E-3</c:v>
                </c:pt>
                <c:pt idx="69">
                  <c:v>1.2311054505459817E-3</c:v>
                </c:pt>
                <c:pt idx="70">
                  <c:v>1.2047687606644489E-3</c:v>
                </c:pt>
                <c:pt idx="71">
                  <c:v>1.1790628140722261E-3</c:v>
                </c:pt>
                <c:pt idx="72">
                  <c:v>1.153970163787584E-3</c:v>
                </c:pt>
                <c:pt idx="73">
                  <c:v>1.1294739356045151E-3</c:v>
                </c:pt>
                <c:pt idx="74">
                  <c:v>1.1055578055535829E-3</c:v>
                </c:pt>
                <c:pt idx="75">
                  <c:v>1.0822059784145E-3</c:v>
                </c:pt>
                <c:pt idx="76">
                  <c:v>1.0594031672234827E-3</c:v>
                </c:pt>
                <c:pt idx="77">
                  <c:v>1.0371345737219346E-3</c:v>
                </c:pt>
                <c:pt idx="78">
                  <c:v>1.0153858696962713E-3</c:v>
                </c:pt>
                <c:pt idx="79">
                  <c:v>9.9414317916173933E-4</c:v>
                </c:pt>
                <c:pt idx="80">
                  <c:v>9.7339306134591925E-4</c:v>
                </c:pt>
                <c:pt idx="81">
                  <c:v>9.5312249443024364E-4</c:v>
                </c:pt>
                <c:pt idx="82">
                  <c:v>9.3331886001033067E-4</c:v>
                </c:pt>
                <c:pt idx="83">
                  <c:v>9.1396992823823784E-4</c:v>
                </c:pt>
                <c:pt idx="84">
                  <c:v>8.950638436118931E-4</c:v>
                </c:pt>
                <c:pt idx="85">
                  <c:v>8.7658911137897353E-4</c:v>
                </c:pt>
                <c:pt idx="86">
                  <c:v>8.5853458452438407E-4</c:v>
                </c:pt>
                <c:pt idx="87">
                  <c:v>8.4088945131225053E-4</c:v>
                </c:pt>
                <c:pt idx="88">
                  <c:v>8.2364322335498868E-4</c:v>
                </c:pt>
                <c:pt idx="89">
                  <c:v>8.0678572418355662E-4</c:v>
                </c:pt>
                <c:pt idx="90">
                  <c:v>7.9030707829444555E-4</c:v>
                </c:pt>
                <c:pt idx="91">
                  <c:v>7.7419770065031816E-4</c:v>
                </c:pt>
                <c:pt idx="92">
                  <c:v>7.5844828661247952E-4</c:v>
                </c:pt>
                <c:pt idx="93">
                  <c:v>7.4304980228455711E-4</c:v>
                </c:pt>
                <c:pt idx="94">
                  <c:v>7.279934752478887E-4</c:v>
                </c:pt>
                <c:pt idx="95">
                  <c:v>7.1327078567016945E-4</c:v>
                </c:pt>
                <c:pt idx="96">
                  <c:v>6.988734577698983E-4</c:v>
                </c:pt>
                <c:pt idx="97">
                  <c:v>6.8479345162009511E-4</c:v>
                </c:pt>
                <c:pt idx="98">
                  <c:v>6.7102295527563189E-4</c:v>
                </c:pt>
                <c:pt idx="99">
                  <c:v>6.5755437720934696E-4</c:v>
                </c:pt>
                <c:pt idx="100">
                  <c:v>6.4438033904288346E-4</c:v>
                </c:pt>
                <c:pt idx="101">
                  <c:v>6.3149366855892318E-4</c:v>
                </c:pt>
                <c:pt idx="102">
                  <c:v>6.1888739298217321E-4</c:v>
                </c:pt>
                <c:pt idx="103">
                  <c:v>6.065547325171108E-4</c:v>
                </c:pt>
                <c:pt idx="104">
                  <c:v>5.9448909413110094E-4</c:v>
                </c:pt>
                <c:pt idx="105">
                  <c:v>5.8268406557207661E-4</c:v>
                </c:pt>
                <c:pt idx="106">
                  <c:v>5.7113340961051557E-4</c:v>
                </c:pt>
                <c:pt idx="107">
                  <c:v>5.5983105849595819E-4</c:v>
                </c:pt>
                <c:pt idx="108">
                  <c:v>5.4877110861879493E-4</c:v>
                </c:pt>
                <c:pt idx="109">
                  <c:v>5.3794781536850968E-4</c:v>
                </c:pt>
                <c:pt idx="110">
                  <c:v>5.2735558817999578E-4</c:v>
                </c:pt>
                <c:pt idx="111">
                  <c:v>5.1698898575996987E-4</c:v>
                </c:pt>
                <c:pt idx="112">
                  <c:v>5.068427114858935E-4</c:v>
                </c:pt>
                <c:pt idx="113">
                  <c:v>4.969116089701787E-4</c:v>
                </c:pt>
                <c:pt idx="114">
                  <c:v>4.8719065778279766E-4</c:v>
                </c:pt>
                <c:pt idx="115">
                  <c:v>4.776749693257434E-4</c:v>
                </c:pt>
                <c:pt idx="116">
                  <c:v>4.6835978285309773E-4</c:v>
                </c:pt>
                <c:pt idx="117">
                  <c:v>4.5924046163075584E-4</c:v>
                </c:pt>
                <c:pt idx="118">
                  <c:v>4.5031248923013396E-4</c:v>
                </c:pt>
                <c:pt idx="119">
                  <c:v>4.4157146595044964E-4</c:v>
                </c:pt>
                <c:pt idx="120">
                  <c:v>4.3301310536441348E-4</c:v>
                </c:pt>
                <c:pt idx="121">
                  <c:v>4.2463323098240779E-4</c:v>
                </c:pt>
                <c:pt idx="122">
                  <c:v>4.164277730304512E-4</c:v>
                </c:pt>
                <c:pt idx="123">
                  <c:v>4.0839276533746196E-4</c:v>
                </c:pt>
                <c:pt idx="124">
                  <c:v>4.0052434232753392E-4</c:v>
                </c:pt>
                <c:pt idx="125">
                  <c:v>3.928187361131313E-4</c:v>
                </c:pt>
                <c:pt idx="126">
                  <c:v>3.8527227368529045E-4</c:v>
                </c:pt>
                <c:pt idx="127">
                  <c:v>3.7788137419708992E-4</c:v>
                </c:pt>
                <c:pt idx="128">
                  <c:v>3.706425463368144E-4</c:v>
                </c:pt>
                <c:pt idx="129">
                  <c:v>3.635523857873946E-4</c:v>
                </c:pt>
                <c:pt idx="130">
                  <c:v>3.5660757276885393E-4</c:v>
                </c:pt>
                <c:pt idx="131">
                  <c:v>3.4980486966063371E-4</c:v>
                </c:pt>
                <c:pt idx="132">
                  <c:v>3.4314111870080373E-4</c:v>
                </c:pt>
                <c:pt idx="133">
                  <c:v>3.3661323975929308E-4</c:v>
                </c:pt>
                <c:pt idx="134">
                  <c:v>3.3021822818239688E-4</c:v>
                </c:pt>
                <c:pt idx="135">
                  <c:v>3.2395315270593257E-4</c:v>
                </c:pt>
                <c:pt idx="136">
                  <c:v>3.1781515343452788E-4</c:v>
                </c:pt>
                <c:pt idx="137">
                  <c:v>3.1180143988462938E-4</c:v>
                </c:pt>
                <c:pt idx="138">
                  <c:v>3.0590928908892027E-4</c:v>
                </c:pt>
                <c:pt idx="139">
                  <c:v>3.0013604375993177E-4</c:v>
                </c:pt>
                <c:pt idx="140">
                  <c:v>2.944791105107234E-4</c:v>
                </c:pt>
                <c:pt idx="141">
                  <c:v>2.8893595813059557E-4</c:v>
                </c:pt>
                <c:pt idx="142">
                  <c:v>2.8350411591387888E-4</c:v>
                </c:pt>
                <c:pt idx="143">
                  <c:v>2.7818117203992594E-4</c:v>
                </c:pt>
                <c:pt idx="144">
                  <c:v>2.7296477200250532E-4</c:v>
                </c:pt>
                <c:pt idx="145">
                  <c:v>2.6785261708687044E-4</c:v>
                </c:pt>
                <c:pt idx="146">
                  <c:v>2.6284246289284466E-4</c:v>
                </c:pt>
                <c:pt idx="147">
                  <c:v>2.5793211790232961E-4</c:v>
                </c:pt>
                <c:pt idx="148">
                  <c:v>2.5311944208970686E-4</c:v>
                </c:pt>
                <c:pt idx="149">
                  <c:v>2.4840234557366316E-4</c:v>
                </c:pt>
                <c:pt idx="150">
                  <c:v>2.4377878730902629E-4</c:v>
                </c:pt>
                <c:pt idx="151">
                  <c:v>2.3924677381725461E-4</c:v>
                </c:pt>
                <c:pt idx="152">
                  <c:v>2.3480435795427443E-4</c:v>
                </c:pt>
                <c:pt idx="153">
                  <c:v>2.3044963771441085E-4</c:v>
                </c:pt>
                <c:pt idx="154">
                  <c:v>2.2618075506920498E-4</c:v>
                </c:pt>
                <c:pt idx="155">
                  <c:v>2.2199589483995645E-4</c:v>
                </c:pt>
                <c:pt idx="156">
                  <c:v>2.1789328360287467E-4</c:v>
                </c:pt>
                <c:pt idx="157">
                  <c:v>2.1387118862576366E-4</c:v>
                </c:pt>
                <c:pt idx="158">
                  <c:v>2.0992791683520611E-4</c:v>
                </c:pt>
                <c:pt idx="159">
                  <c:v>2.0606181381325092E-4</c:v>
                </c:pt>
                <c:pt idx="160">
                  <c:v>2.0227126282264501E-4</c:v>
                </c:pt>
                <c:pt idx="161">
                  <c:v>1.9855468385968636E-4</c:v>
                </c:pt>
                <c:pt idx="162">
                  <c:v>1.9491053273380863E-4</c:v>
                </c:pt>
                <c:pt idx="163">
                  <c:v>1.9133730017304045E-4</c:v>
                </c:pt>
                <c:pt idx="164">
                  <c:v>1.8783351095451382E-4</c:v>
                </c:pt>
                <c:pt idx="165">
                  <c:v>1.8439772305922582E-4</c:v>
                </c:pt>
                <c:pt idx="166">
                  <c:v>1.8102852685028675E-4</c:v>
                </c:pt>
                <c:pt idx="167">
                  <c:v>1.7772454427391506E-4</c:v>
                </c:pt>
                <c:pt idx="168">
                  <c:v>1.7448442808246629E-4</c:v>
                </c:pt>
                <c:pt idx="169">
                  <c:v>1.7130686107880811E-4</c:v>
                </c:pt>
                <c:pt idx="170">
                  <c:v>1.6819055538137842E-4</c:v>
                </c:pt>
                <c:pt idx="171">
                  <c:v>1.6513425170928647E-4</c:v>
                </c:pt>
                <c:pt idx="172">
                  <c:v>1.6213671868683951E-4</c:v>
                </c:pt>
                <c:pt idx="173">
                  <c:v>1.5919675216689923E-4</c:v>
                </c:pt>
                <c:pt idx="174">
                  <c:v>1.5631317457249263E-4</c:v>
                </c:pt>
                <c:pt idx="175">
                  <c:v>1.5348483425612231E-4</c:v>
                </c:pt>
                <c:pt idx="176">
                  <c:v>1.5071060487623973E-4</c:v>
                </c:pt>
                <c:pt idx="177">
                  <c:v>1.4798938479036402E-4</c:v>
                </c:pt>
                <c:pt idx="178">
                  <c:v>1.4532009646434598E-4</c:v>
                </c:pt>
                <c:pt idx="179">
                  <c:v>1.4270168589729446E-4</c:v>
                </c:pt>
                <c:pt idx="180">
                  <c:v>1.4013312206169823E-4</c:v>
                </c:pt>
                <c:pt idx="181">
                  <c:v>1.3761339635829232E-4</c:v>
                </c:pt>
                <c:pt idx="182">
                  <c:v>1.3514152208523323E-4</c:v>
                </c:pt>
                <c:pt idx="183">
                  <c:v>1.3271653392116125E-4</c:v>
                </c:pt>
                <c:pt idx="184">
                  <c:v>1.3033748742174309E-4</c:v>
                </c:pt>
                <c:pt idx="185">
                  <c:v>1.2800345852930053E-4</c:v>
                </c:pt>
                <c:pt idx="186">
                  <c:v>1.2571354309514474E-4</c:v>
                </c:pt>
                <c:pt idx="187">
                  <c:v>1.2346685641424733E-4</c:v>
                </c:pt>
                <c:pt idx="188">
                  <c:v>1.2126253277189254E-4</c:v>
                </c:pt>
                <c:pt idx="189">
                  <c:v>1.1909972500196526E-4</c:v>
                </c:pt>
                <c:pt idx="190">
                  <c:v>1.1697760405654169E-4</c:v>
                </c:pt>
                <c:pt idx="191">
                  <c:v>1.1489535858645982E-4</c:v>
                </c:pt>
                <c:pt idx="192">
                  <c:v>1.1285219453255727E-4</c:v>
                </c:pt>
                <c:pt idx="193">
                  <c:v>1.1084733472727414E-4</c:v>
                </c:pt>
                <c:pt idx="194">
                  <c:v>1.088800185063282E-4</c:v>
                </c:pt>
                <c:pt idx="195">
                  <c:v>1.0694950133017875E-4</c:v>
                </c:pt>
                <c:pt idx="196">
                  <c:v>1.0505505441500491E-4</c:v>
                </c:pt>
                <c:pt idx="197">
                  <c:v>1.0319596437293229E-4</c:v>
                </c:pt>
                <c:pt idx="198">
                  <c:v>1.0137153286125066E-4</c:v>
                </c:pt>
                <c:pt idx="199">
                  <c:v>9.9581076240373058E-5</c:v>
                </c:pt>
                <c:pt idx="200">
                  <c:v>9.7823925240294647E-5</c:v>
                </c:pt>
                <c:pt idx="201">
                  <c:v>9.6099424635317159E-5</c:v>
                </c:pt>
                <c:pt idx="202">
                  <c:v>9.4406932926811884E-5</c:v>
                </c:pt>
                <c:pt idx="203">
                  <c:v>9.2745822033801211E-5</c:v>
                </c:pt>
                <c:pt idx="204">
                  <c:v>9.1115476991145405E-5</c:v>
                </c:pt>
                <c:pt idx="205">
                  <c:v>8.9515295655127983E-5</c:v>
                </c:pt>
                <c:pt idx="206">
                  <c:v>8.7944688416239077E-5</c:v>
                </c:pt>
                <c:pt idx="207">
                  <c:v>8.640307791896244E-5</c:v>
                </c:pt>
                <c:pt idx="208">
                  <c:v>8.4889898788377552E-5</c:v>
                </c:pt>
                <c:pt idx="209">
                  <c:v>8.3404597363393929E-5</c:v>
                </c:pt>
                <c:pt idx="210">
                  <c:v>8.1946631436440249E-5</c:v>
                </c:pt>
                <c:pt idx="211">
                  <c:v>8.0515469999436177E-5</c:v>
                </c:pt>
                <c:pt idx="212">
                  <c:v>7.9110592995879919E-5</c:v>
                </c:pt>
                <c:pt idx="213">
                  <c:v>7.7731491078889391E-5</c:v>
                </c:pt>
                <c:pt idx="214">
                  <c:v>7.6377665375039792E-5</c:v>
                </c:pt>
                <c:pt idx="215">
                  <c:v>7.5048627253844924E-5</c:v>
                </c:pt>
                <c:pt idx="216">
                  <c:v>7.374389810273407E-5</c:v>
                </c:pt>
                <c:pt idx="217">
                  <c:v>7.2463009107380581E-5</c:v>
                </c:pt>
                <c:pt idx="218">
                  <c:v>7.1205501037242518E-5</c:v>
                </c:pt>
                <c:pt idx="219">
                  <c:v>6.9970924036179695E-5</c:v>
                </c:pt>
                <c:pt idx="220">
                  <c:v>6.8758837418015473E-5</c:v>
                </c:pt>
                <c:pt idx="221">
                  <c:v>6.7568809466915359E-5</c:v>
                </c:pt>
                <c:pt idx="222">
                  <c:v>6.6400417242458114E-5</c:v>
                </c:pt>
                <c:pt idx="223">
                  <c:v>6.5253246389278832E-5</c:v>
                </c:pt>
                <c:pt idx="224">
                  <c:v>6.4126890951166538E-5</c:v>
                </c:pt>
                <c:pt idx="225">
                  <c:v>6.3020953189502538E-5</c:v>
                </c:pt>
                <c:pt idx="226">
                  <c:v>6.1935043405928736E-5</c:v>
                </c:pt>
                <c:pt idx="227">
                  <c:v>6.0868779769138332E-5</c:v>
                </c:pt>
                <c:pt idx="228">
                  <c:v>5.9821788145684379E-5</c:v>
                </c:pt>
                <c:pt idx="229">
                  <c:v>5.8793701934704579E-5</c:v>
                </c:pt>
                <c:pt idx="230">
                  <c:v>5.778416190646347E-5</c:v>
                </c:pt>
                <c:pt idx="231">
                  <c:v>5.679281604461601E-5</c:v>
                </c:pt>
                <c:pt idx="232">
                  <c:v>5.5819319392099169E-5</c:v>
                </c:pt>
                <c:pt idx="233">
                  <c:v>5.4863333900560731E-5</c:v>
                </c:pt>
                <c:pt idx="234">
                  <c:v>5.3924528283237015E-5</c:v>
                </c:pt>
                <c:pt idx="235">
                  <c:v>5.3002577871193637E-5</c:v>
                </c:pt>
                <c:pt idx="236">
                  <c:v>5.2097164472845838E-5</c:v>
                </c:pt>
                <c:pt idx="237">
                  <c:v>5.1207976236677081E-5</c:v>
                </c:pt>
                <c:pt idx="238">
                  <c:v>5.0334707517076979E-5</c:v>
                </c:pt>
                <c:pt idx="239">
                  <c:v>4.9477058743221585E-5</c:v>
                </c:pt>
                <c:pt idx="240">
                  <c:v>4.8634736290921335E-5</c:v>
                </c:pt>
                <c:pt idx="241">
                  <c:v>4.7807452357363798E-5</c:v>
                </c:pt>
                <c:pt idx="242">
                  <c:v>4.6994924838680456E-5</c:v>
                </c:pt>
                <c:pt idx="243">
                  <c:v>4.6196877210268572E-5</c:v>
                </c:pt>
                <c:pt idx="244">
                  <c:v>4.541303840980107E-5</c:v>
                </c:pt>
                <c:pt idx="245">
                  <c:v>4.4643142722859158E-5</c:v>
                </c:pt>
                <c:pt idx="246">
                  <c:v>4.3886929671124087E-5</c:v>
                </c:pt>
                <c:pt idx="247">
                  <c:v>4.3144143903066254E-5</c:v>
                </c:pt>
                <c:pt idx="248">
                  <c:v>4.2414535087071336E-5</c:v>
                </c:pt>
                <c:pt idx="249">
                  <c:v>4.1697857806944865E-5</c:v>
                </c:pt>
                <c:pt idx="250">
                  <c:v>4.0993871459738131E-5</c:v>
                </c:pt>
                <c:pt idx="251">
                  <c:v>4.0302340155839762E-5</c:v>
                </c:pt>
                <c:pt idx="252">
                  <c:v>3.9623032621278891E-5</c:v>
                </c:pt>
                <c:pt idx="253">
                  <c:v>3.8955722102187102E-5</c:v>
                </c:pt>
                <c:pt idx="254">
                  <c:v>3.830018627136784E-5</c:v>
                </c:pt>
                <c:pt idx="255">
                  <c:v>3.7656207136923221E-5</c:v>
                </c:pt>
                <c:pt idx="256">
                  <c:v>3.7023570952889481E-5</c:v>
                </c:pt>
                <c:pt idx="257">
                  <c:v>3.6402068131833584E-5</c:v>
                </c:pt>
                <c:pt idx="258">
                  <c:v>3.5791493159364755E-5</c:v>
                </c:pt>
                <c:pt idx="259">
                  <c:v>3.5191644510515794E-5</c:v>
                </c:pt>
                <c:pt idx="260">
                  <c:v>3.4602324567950307E-5</c:v>
                </c:pt>
                <c:pt idx="261">
                  <c:v>3.4023339541952994E-5</c:v>
                </c:pt>
                <c:pt idx="262">
                  <c:v>3.3454499392161313E-5</c:v>
                </c:pt>
                <c:pt idx="263">
                  <c:v>3.2895617750997853E-5</c:v>
                </c:pt>
                <c:pt idx="264">
                  <c:v>3.2346511848763777E-5</c:v>
                </c:pt>
                <c:pt idx="265">
                  <c:v>3.1807002440354704E-5</c:v>
                </c:pt>
                <c:pt idx="266">
                  <c:v>3.1276913733561433E-5</c:v>
                </c:pt>
                <c:pt idx="267">
                  <c:v>3.0756073318918694E-5</c:v>
                </c:pt>
                <c:pt idx="268">
                  <c:v>3.0244312101066244E-5</c:v>
                </c:pt>
                <c:pt idx="269">
                  <c:v>2.9741464231587371E-5</c:v>
                </c:pt>
                <c:pt idx="270">
                  <c:v>2.9247367043290773E-5</c:v>
                </c:pt>
                <c:pt idx="271">
                  <c:v>2.8761860985902658E-5</c:v>
                </c:pt>
                <c:pt idx="272">
                  <c:v>2.828478956313671E-5</c:v>
                </c:pt>
                <c:pt idx="273">
                  <c:v>2.7815999271110384E-5</c:v>
                </c:pt>
                <c:pt idx="274">
                  <c:v>2.735533953807673E-5</c:v>
                </c:pt>
                <c:pt idx="275">
                  <c:v>2.6902662665441774E-5</c:v>
                </c:pt>
                <c:pt idx="276">
                  <c:v>2.6457823770038156E-5</c:v>
                </c:pt>
                <c:pt idx="277">
                  <c:v>2.6020680727626491E-5</c:v>
                </c:pt>
                <c:pt idx="278">
                  <c:v>2.5591094117596576E-5</c:v>
                </c:pt>
                <c:pt idx="279">
                  <c:v>2.5168927168841316E-5</c:v>
                </c:pt>
                <c:pt idx="280">
                  <c:v>2.47540457067768E-5</c:v>
                </c:pt>
                <c:pt idx="281">
                  <c:v>2.4346318101482709E-5</c:v>
                </c:pt>
                <c:pt idx="282">
                  <c:v>2.3945615216937793E-5</c:v>
                </c:pt>
                <c:pt idx="283">
                  <c:v>2.3551810361325805E-5</c:v>
                </c:pt>
                <c:pt idx="284">
                  <c:v>2.316477923838786E-5</c:v>
                </c:pt>
                <c:pt idx="285">
                  <c:v>2.2784399899797759E-5</c:v>
                </c:pt>
                <c:pt idx="286">
                  <c:v>2.2410552698537406E-5</c:v>
                </c:pt>
                <c:pt idx="287">
                  <c:v>2.204312024324997E-5</c:v>
                </c:pt>
                <c:pt idx="288">
                  <c:v>2.1681987353548995E-5</c:v>
                </c:pt>
                <c:pt idx="289">
                  <c:v>2.1327041016262185E-5</c:v>
                </c:pt>
                <c:pt idx="290">
                  <c:v>2.0978170342589079E-5</c:v>
                </c:pt>
                <c:pt idx="291">
                  <c:v>2.0635266526152353E-5</c:v>
                </c:pt>
                <c:pt idx="292">
                  <c:v>2.0298222801922956E-5</c:v>
                </c:pt>
                <c:pt idx="293">
                  <c:v>1.9966934405999734E-5</c:v>
                </c:pt>
                <c:pt idx="294">
                  <c:v>1.9641298536224699E-5</c:v>
                </c:pt>
                <c:pt idx="295">
                  <c:v>1.9321214313615513E-5</c:v>
                </c:pt>
                <c:pt idx="296">
                  <c:v>1.9006582744597193E-5</c:v>
                </c:pt>
                <c:pt idx="297">
                  <c:v>1.8697306684015484E-5</c:v>
                </c:pt>
                <c:pt idx="298">
                  <c:v>1.8393290798914745E-5</c:v>
                </c:pt>
                <c:pt idx="299">
                  <c:v>1.8094441533063607E-5</c:v>
                </c:pt>
                <c:pt idx="300">
                  <c:v>1.7800667072212026E-5</c:v>
                </c:pt>
                <c:pt idx="301">
                  <c:v>1.7511877310063781E-5</c:v>
                </c:pt>
                <c:pt idx="302">
                  <c:v>1.7227983814948805E-5</c:v>
                </c:pt>
                <c:pt idx="303">
                  <c:v>1.6948899797180102E-5</c:v>
                </c:pt>
                <c:pt idx="304">
                  <c:v>1.6674540077080378E-5</c:v>
                </c:pt>
                <c:pt idx="305">
                  <c:v>1.640482105366385E-5</c:v>
                </c:pt>
                <c:pt idx="306">
                  <c:v>1.6139660673959008E-5</c:v>
                </c:pt>
                <c:pt idx="307">
                  <c:v>1.5878978402958477E-5</c:v>
                </c:pt>
                <c:pt idx="308">
                  <c:v>1.5622695194182417E-5</c:v>
                </c:pt>
                <c:pt idx="309">
                  <c:v>1.5370733460842216E-5</c:v>
                </c:pt>
                <c:pt idx="310">
                  <c:v>1.5123017047591541E-5</c:v>
                </c:pt>
                <c:pt idx="311">
                  <c:v>1.4879471202852102E-5</c:v>
                </c:pt>
                <c:pt idx="312">
                  <c:v>1.4640022551701782E-5</c:v>
                </c:pt>
                <c:pt idx="313">
                  <c:v>1.440459906931306E-5</c:v>
                </c:pt>
                <c:pt idx="314">
                  <c:v>1.4173130054929933E-5</c:v>
                </c:pt>
                <c:pt idx="315">
                  <c:v>1.3945546106371812E-5</c:v>
                </c:pt>
                <c:pt idx="316">
                  <c:v>1.372177909505313E-5</c:v>
                </c:pt>
                <c:pt idx="317">
                  <c:v>1.3501762141507656E-5</c:v>
                </c:pt>
                <c:pt idx="318">
                  <c:v>1.3285429591406753E-5</c:v>
                </c:pt>
                <c:pt idx="319">
                  <c:v>1.3072716992061061E-5</c:v>
                </c:pt>
                <c:pt idx="320">
                  <c:v>1.2863561069395351E-5</c:v>
                </c:pt>
                <c:pt idx="321">
                  <c:v>1.2657899705386475E-5</c:v>
                </c:pt>
                <c:pt idx="322">
                  <c:v>1.2455671915954611E-5</c:v>
                </c:pt>
                <c:pt idx="323">
                  <c:v>1.2256817829298204E-5</c:v>
                </c:pt>
                <c:pt idx="324">
                  <c:v>1.2061278664663217E-5</c:v>
                </c:pt>
                <c:pt idx="325">
                  <c:v>1.186899671153752E-5</c:v>
                </c:pt>
                <c:pt idx="326">
                  <c:v>1.167991530926145E-5</c:v>
                </c:pt>
                <c:pt idx="327">
                  <c:v>1.1493978827045784E-5</c:v>
                </c:pt>
                <c:pt idx="328">
                  <c:v>1.1311132644388536E-5</c:v>
                </c:pt>
                <c:pt idx="329">
                  <c:v>1.1131323131882218E-5</c:v>
                </c:pt>
                <c:pt idx="330">
                  <c:v>1.0954497632403355E-5</c:v>
                </c:pt>
                <c:pt idx="331">
                  <c:v>1.0780604442676265E-5</c:v>
                </c:pt>
                <c:pt idx="332">
                  <c:v>1.0609592795203231E-5</c:v>
                </c:pt>
                <c:pt idx="333">
                  <c:v>1.0441412840553453E-5</c:v>
                </c:pt>
                <c:pt idx="334">
                  <c:v>1.0276015630003249E-5</c:v>
                </c:pt>
                <c:pt idx="335">
                  <c:v>1.0113353098520201E-5</c:v>
                </c:pt>
                <c:pt idx="336">
                  <c:v>9.9533780480840768E-6</c:v>
                </c:pt>
                <c:pt idx="337">
                  <c:v>9.7960441313375181E-6</c:v>
                </c:pt>
                <c:pt idx="338">
                  <c:v>9.6413058355596427E-6</c:v>
                </c:pt>
                <c:pt idx="339">
                  <c:v>9.4891184669558684E-6</c:v>
                </c:pt>
                <c:pt idx="340">
                  <c:v>9.3394381352573869E-6</c:v>
                </c:pt>
                <c:pt idx="341">
                  <c:v>9.1922217386238861E-6</c:v>
                </c:pt>
                <c:pt idx="342">
                  <c:v>9.0474269488432568E-6</c:v>
                </c:pt>
                <c:pt idx="343">
                  <c:v>8.9050121968221285E-6</c:v>
                </c:pt>
                <c:pt idx="344">
                  <c:v>8.7649366583612523E-6</c:v>
                </c:pt>
                <c:pt idx="345">
                  <c:v>8.6271602402098532E-6</c:v>
                </c:pt>
                <c:pt idx="346">
                  <c:v>8.4916435663932046E-6</c:v>
                </c:pt>
                <c:pt idx="347">
                  <c:v>8.3583479648078162E-6</c:v>
                </c:pt>
                <c:pt idx="348">
                  <c:v>8.2272354540787324E-6</c:v>
                </c:pt>
                <c:pt idx="349">
                  <c:v>8.098268730673569E-6</c:v>
                </c:pt>
                <c:pt idx="350">
                  <c:v>7.9714111562680155E-6</c:v>
                </c:pt>
                <c:pt idx="351">
                  <c:v>7.8466267453576718E-6</c:v>
                </c:pt>
                <c:pt idx="352">
                  <c:v>7.7238801531111758E-6</c:v>
                </c:pt>
                <c:pt idx="353">
                  <c:v>7.6031366634596837E-6</c:v>
                </c:pt>
                <c:pt idx="354">
                  <c:v>7.4843621774178975E-6</c:v>
                </c:pt>
                <c:pt idx="355">
                  <c:v>7.3675232016319128E-6</c:v>
                </c:pt>
                <c:pt idx="356">
                  <c:v>7.2525868371492686E-6</c:v>
                </c:pt>
                <c:pt idx="357">
                  <c:v>7.1395207684066825E-6</c:v>
                </c:pt>
                <c:pt idx="358">
                  <c:v>7.0282932524310506E-6</c:v>
                </c:pt>
                <c:pt idx="359">
                  <c:v>6.9188731082493837E-6</c:v>
                </c:pt>
                <c:pt idx="360">
                  <c:v>6.8112297065034434E-6</c:v>
                </c:pt>
                <c:pt idx="361">
                  <c:v>6.7053329592649356E-6</c:v>
                </c:pt>
                <c:pt idx="362">
                  <c:v>6.601153310047205E-6</c:v>
                </c:pt>
                <c:pt idx="363">
                  <c:v>6.4986617240094569E-6</c:v>
                </c:pt>
                <c:pt idx="364">
                  <c:v>6.3978296783496284E-6</c:v>
                </c:pt>
                <c:pt idx="365">
                  <c:v>6.2986291528820925E-6</c:v>
                </c:pt>
                <c:pt idx="366">
                  <c:v>6.2010326207964877E-6</c:v>
                </c:pt>
                <c:pt idx="367">
                  <c:v>6.1050130395940127E-6</c:v>
                </c:pt>
                <c:pt idx="368">
                  <c:v>6.0105438421976347E-6</c:v>
                </c:pt>
                <c:pt idx="369">
                  <c:v>5.917598928232709E-6</c:v>
                </c:pt>
                <c:pt idx="370">
                  <c:v>5.8261526554745935E-6</c:v>
                </c:pt>
                <c:pt idx="371">
                  <c:v>5.7361798314599148E-6</c:v>
                </c:pt>
                <c:pt idx="372">
                  <c:v>5.647655705258206E-6</c:v>
                </c:pt>
                <c:pt idx="373">
                  <c:v>5.5605559594007133E-6</c:v>
                </c:pt>
                <c:pt idx="374">
                  <c:v>5.47485670196323E-6</c:v>
                </c:pt>
                <c:pt idx="375">
                  <c:v>5.3905344587998801E-6</c:v>
                </c:pt>
                <c:pt idx="376">
                  <c:v>5.3075661659248488E-6</c:v>
                </c:pt>
                <c:pt idx="377">
                  <c:v>5.2259291620391057E-6</c:v>
                </c:pt>
                <c:pt idx="378">
                  <c:v>5.1456011811992428E-6</c:v>
                </c:pt>
                <c:pt idx="379">
                  <c:v>5.0665603456255977E-6</c:v>
                </c:pt>
                <c:pt idx="380">
                  <c:v>4.9887851586468953E-6</c:v>
                </c:pt>
                <c:pt idx="381">
                  <c:v>4.9122544977787036E-6</c:v>
                </c:pt>
                <c:pt idx="382">
                  <c:v>4.8369476079330456E-6</c:v>
                </c:pt>
                <c:pt idx="383">
                  <c:v>4.7628440947565779E-6</c:v>
                </c:pt>
                <c:pt idx="384">
                  <c:v>4.6899239180947842E-6</c:v>
                </c:pt>
                <c:pt idx="385">
                  <c:v>4.618167385579699E-6</c:v>
                </c:pt>
                <c:pt idx="386">
                  <c:v>4.54755514633872E-6</c:v>
                </c:pt>
                <c:pt idx="387">
                  <c:v>4.4780681848221219E-6</c:v>
                </c:pt>
                <c:pt idx="388">
                  <c:v>4.4096878147469318E-6</c:v>
                </c:pt>
                <c:pt idx="389">
                  <c:v>4.3423956731548749E-6</c:v>
                </c:pt>
                <c:pt idx="390">
                  <c:v>4.2761737145821454E-6</c:v>
                </c:pt>
                <c:pt idx="391">
                  <c:v>4.2110042053388088E-6</c:v>
                </c:pt>
                <c:pt idx="392">
                  <c:v>4.1468697178956817E-6</c:v>
                </c:pt>
                <c:pt idx="393">
                  <c:v>4.0837531253765763E-6</c:v>
                </c:pt>
                <c:pt idx="394">
                  <c:v>4.0216375961538544E-6</c:v>
                </c:pt>
                <c:pt idx="395">
                  <c:v>3.9605065885452573E-6</c:v>
                </c:pt>
                <c:pt idx="396">
                  <c:v>3.9003438456100393E-6</c:v>
                </c:pt>
                <c:pt idx="397">
                  <c:v>3.841133390042459E-6</c:v>
                </c:pt>
                <c:pt idx="398">
                  <c:v>3.7828595191607317E-6</c:v>
                </c:pt>
                <c:pt idx="399">
                  <c:v>3.725506799989575E-6</c:v>
                </c:pt>
                <c:pt idx="400">
                  <c:v>3.6690600644345297E-6</c:v>
                </c:pt>
                <c:pt idx="401">
                  <c:v>3.6135044045462639E-6</c:v>
                </c:pt>
                <c:pt idx="402">
                  <c:v>3.5588251678731144E-6</c:v>
                </c:pt>
                <c:pt idx="403">
                  <c:v>3.5050079529001457E-6</c:v>
                </c:pt>
                <c:pt idx="404">
                  <c:v>3.4520386045730508E-6</c:v>
                </c:pt>
                <c:pt idx="405">
                  <c:v>3.3999032099052435E-6</c:v>
                </c:pt>
                <c:pt idx="406">
                  <c:v>3.3485880936665335E-6</c:v>
                </c:pt>
                <c:pt idx="407">
                  <c:v>3.2980798141518019E-6</c:v>
                </c:pt>
                <c:pt idx="408">
                  <c:v>3.2483651590281296E-6</c:v>
                </c:pt>
                <c:pt idx="409">
                  <c:v>3.1994311412588613E-6</c:v>
                </c:pt>
                <c:pt idx="410">
                  <c:v>3.1512649951031216E-6</c:v>
                </c:pt>
                <c:pt idx="411">
                  <c:v>3.1038541721893214E-6</c:v>
                </c:pt>
                <c:pt idx="412">
                  <c:v>3.057186337661235E-6</c:v>
                </c:pt>
                <c:pt idx="413">
                  <c:v>3.011249366395244E-6</c:v>
                </c:pt>
                <c:pt idx="414">
                  <c:v>2.9660313392873813E-6</c:v>
                </c:pt>
                <c:pt idx="415">
                  <c:v>2.9215205396088316E-6</c:v>
                </c:pt>
                <c:pt idx="416">
                  <c:v>2.8777054494285717E-6</c:v>
                </c:pt>
                <c:pt idx="417">
                  <c:v>2.8345747461018655E-6</c:v>
                </c:pt>
                <c:pt idx="418">
                  <c:v>2.792117298823345E-6</c:v>
                </c:pt>
                <c:pt idx="419">
                  <c:v>2.7503221652434449E-6</c:v>
                </c:pt>
                <c:pt idx="420">
                  <c:v>2.7091785881469717E-6</c:v>
                </c:pt>
                <c:pt idx="421">
                  <c:v>2.6686759921926243E-6</c:v>
                </c:pt>
                <c:pt idx="422">
                  <c:v>2.6288039807122973E-6</c:v>
                </c:pt>
                <c:pt idx="423">
                  <c:v>2.5895523325690249E-6</c:v>
                </c:pt>
                <c:pt idx="424">
                  <c:v>2.5509109990724474E-6</c:v>
                </c:pt>
                <c:pt idx="425">
                  <c:v>2.5128701009507031E-6</c:v>
                </c:pt>
                <c:pt idx="426">
                  <c:v>2.4754199253776715E-6</c:v>
                </c:pt>
                <c:pt idx="427">
                  <c:v>2.438550923054511E-6</c:v>
                </c:pt>
                <c:pt idx="428">
                  <c:v>2.4022537053444607E-6</c:v>
                </c:pt>
                <c:pt idx="429">
                  <c:v>2.3665190414598949E-6</c:v>
                </c:pt>
                <c:pt idx="430">
                  <c:v>2.3313378557006337E-6</c:v>
                </c:pt>
                <c:pt idx="431">
                  <c:v>2.2967012247425423E-6</c:v>
                </c:pt>
                <c:pt idx="432">
                  <c:v>2.2626003749754622E-6</c:v>
                </c:pt>
                <c:pt idx="433">
                  <c:v>2.2290266798895405E-6</c:v>
                </c:pt>
                <c:pt idx="434">
                  <c:v>2.1959716575090412E-6</c:v>
                </c:pt>
                <c:pt idx="435">
                  <c:v>2.1634269678727417E-6</c:v>
                </c:pt>
                <c:pt idx="436">
                  <c:v>2.1313844105600307E-6</c:v>
                </c:pt>
                <c:pt idx="437">
                  <c:v>2.0998359222618499E-6</c:v>
                </c:pt>
                <c:pt idx="438">
                  <c:v>2.0687735743956284E-6</c:v>
                </c:pt>
                <c:pt idx="439">
                  <c:v>2.038189570763382E-6</c:v>
                </c:pt>
                <c:pt idx="440">
                  <c:v>2.0080762452521668E-6</c:v>
                </c:pt>
                <c:pt idx="441">
                  <c:v>1.9784260595760855E-6</c:v>
                </c:pt>
                <c:pt idx="442">
                  <c:v>1.94923160105907E-6</c:v>
                </c:pt>
                <c:pt idx="443">
                  <c:v>1.9204855804576679E-6</c:v>
                </c:pt>
                <c:pt idx="444">
                  <c:v>1.8921808298230878E-6</c:v>
                </c:pt>
                <c:pt idx="445">
                  <c:v>1.864310300401764E-6</c:v>
                </c:pt>
                <c:pt idx="446">
                  <c:v>1.8368670605737169E-6</c:v>
                </c:pt>
                <c:pt idx="447">
                  <c:v>1.8098442938280046E-6</c:v>
                </c:pt>
                <c:pt idx="448">
                  <c:v>1.7832352967745693E-6</c:v>
                </c:pt>
                <c:pt idx="449">
                  <c:v>1.7570334771917976E-6</c:v>
                </c:pt>
                <c:pt idx="450">
                  <c:v>1.7312323521091284E-6</c:v>
                </c:pt>
                <c:pt idx="451">
                  <c:v>1.7058255459240537E-6</c:v>
                </c:pt>
                <c:pt idx="452">
                  <c:v>1.6808067885528698E-6</c:v>
                </c:pt>
                <c:pt idx="453">
                  <c:v>1.6561699136145499E-6</c:v>
                </c:pt>
                <c:pt idx="454">
                  <c:v>1.6319088566471227E-6</c:v>
                </c:pt>
                <c:pt idx="455">
                  <c:v>1.608017653355949E-6</c:v>
                </c:pt>
                <c:pt idx="456">
                  <c:v>1.5844904378933044E-6</c:v>
                </c:pt>
                <c:pt idx="457">
                  <c:v>1.561321441168688E-6</c:v>
                </c:pt>
                <c:pt idx="458">
                  <c:v>1.5385049891892828E-6</c:v>
                </c:pt>
                <c:pt idx="459">
                  <c:v>1.5160355014300112E-6</c:v>
                </c:pt>
                <c:pt idx="460">
                  <c:v>1.4939074892326357E-6</c:v>
                </c:pt>
                <c:pt idx="461">
                  <c:v>1.4721155542333656E-6</c:v>
                </c:pt>
                <c:pt idx="462">
                  <c:v>1.450654386818445E-6</c:v>
                </c:pt>
                <c:pt idx="463">
                  <c:v>1.4295187646072004E-6</c:v>
                </c:pt>
                <c:pt idx="464">
                  <c:v>1.4087035509620428E-6</c:v>
                </c:pt>
                <c:pt idx="465">
                  <c:v>1.3882036935249265E-6</c:v>
                </c:pt>
                <c:pt idx="466">
                  <c:v>1.3680142227797745E-6</c:v>
                </c:pt>
                <c:pt idx="467">
                  <c:v>1.348130250640393E-6</c:v>
                </c:pt>
                <c:pt idx="468">
                  <c:v>1.3285469690634045E-6</c:v>
                </c:pt>
                <c:pt idx="469">
                  <c:v>1.3092596486857389E-6</c:v>
                </c:pt>
                <c:pt idx="470">
                  <c:v>1.2902636374862309E-6</c:v>
                </c:pt>
                <c:pt idx="471">
                  <c:v>1.2715543594708804E-6</c:v>
                </c:pt>
                <c:pt idx="472">
                  <c:v>1.2531273133813395E-6</c:v>
                </c:pt>
                <c:pt idx="473">
                  <c:v>1.2349780714262026E-6</c:v>
                </c:pt>
                <c:pt idx="474">
                  <c:v>1.2171022780346783E-6</c:v>
                </c:pt>
                <c:pt idx="475">
                  <c:v>1.1994956486322343E-6</c:v>
                </c:pt>
                <c:pt idx="476">
                  <c:v>1.1821539684378118E-6</c:v>
                </c:pt>
                <c:pt idx="477">
                  <c:v>1.1650730912822165E-6</c:v>
                </c:pt>
                <c:pt idx="478">
                  <c:v>1.1482489384472956E-6</c:v>
                </c:pt>
                <c:pt idx="479">
                  <c:v>1.1316774975255229E-6</c:v>
                </c:pt>
                <c:pt idx="480">
                  <c:v>1.1153548212996193E-6</c:v>
                </c:pt>
                <c:pt idx="481">
                  <c:v>1.0992770266418427E-6</c:v>
                </c:pt>
                <c:pt idx="482">
                  <c:v>1.0834402934325865E-6</c:v>
                </c:pt>
                <c:pt idx="483">
                  <c:v>1.0678408634979388E-6</c:v>
                </c:pt>
                <c:pt idx="484">
                  <c:v>1.0524750395658528E-6</c:v>
                </c:pt>
                <c:pt idx="485">
                  <c:v>1.0373391842405928E-6</c:v>
                </c:pt>
                <c:pt idx="486">
                  <c:v>1.0224297189951209E-6</c:v>
                </c:pt>
                <c:pt idx="487">
                  <c:v>1.0077431231811009E-6</c:v>
                </c:pt>
                <c:pt idx="488">
                  <c:v>9.9327593305619632E-7</c:v>
                </c:pt>
                <c:pt idx="489">
                  <c:v>9.790247408283523E-7</c:v>
                </c:pt>
                <c:pt idx="490">
                  <c:v>9.6498619371675004E-7</c:v>
                </c:pt>
                <c:pt idx="491">
                  <c:v>9.5115699302913375E-7</c:v>
                </c:pt>
                <c:pt idx="492">
                  <c:v>9.3753389325521298E-7</c:v>
                </c:pt>
                <c:pt idx="493">
                  <c:v>9.2411370117584913E-7</c:v>
                </c:pt>
                <c:pt idx="494">
                  <c:v>9.108932749877411E-7</c:v>
                </c:pt>
                <c:pt idx="495">
                  <c:v>8.9786952344332973E-7</c:v>
                </c:pt>
                <c:pt idx="496">
                  <c:v>8.8503940500564675E-7</c:v>
                </c:pt>
                <c:pt idx="497">
                  <c:v>8.7239992701783751E-7</c:v>
                </c:pt>
                <c:pt idx="498">
                  <c:v>8.5994814488709449E-7</c:v>
                </c:pt>
                <c:pt idx="499">
                  <c:v>8.4768116128273992E-7</c:v>
                </c:pt>
                <c:pt idx="500">
                  <c:v>8.3559612534820478E-7</c:v>
                </c:pt>
                <c:pt idx="501">
                  <c:v>7.1653719113268068E-7</c:v>
                </c:pt>
                <c:pt idx="502">
                  <c:v>6.1502877300746545E-7</c:v>
                </c:pt>
                <c:pt idx="503">
                  <c:v>5.2839584201436605E-7</c:v>
                </c:pt>
                <c:pt idx="504">
                  <c:v>4.5438469774594318E-7</c:v>
                </c:pt>
                <c:pt idx="505">
                  <c:v>3.9109443323342288E-7</c:v>
                </c:pt>
                <c:pt idx="506">
                  <c:v>3.3691990690569438E-7</c:v>
                </c:pt>
                <c:pt idx="507">
                  <c:v>2.9050422836457457E-7</c:v>
                </c:pt>
                <c:pt idx="508">
                  <c:v>2.506991207945776E-7</c:v>
                </c:pt>
                <c:pt idx="509">
                  <c:v>2.1653181331525643E-7</c:v>
                </c:pt>
                <c:pt idx="510">
                  <c:v>1.8717735394502915E-7</c:v>
                </c:pt>
                <c:pt idx="511">
                  <c:v>1.6193542809239294E-7</c:v>
                </c:pt>
                <c:pt idx="512">
                  <c:v>1.4021092669254399E-7</c:v>
                </c:pt>
                <c:pt idx="513">
                  <c:v>1.2149763877752424E-7</c:v>
                </c:pt>
                <c:pt idx="514">
                  <c:v>1.053645506722041E-7</c:v>
                </c:pt>
                <c:pt idx="515">
                  <c:v>9.1444322411917904E-8</c:v>
                </c:pt>
                <c:pt idx="516">
                  <c:v>7.9423584840676928E-8</c:v>
                </c:pt>
                <c:pt idx="517">
                  <c:v>6.9034760983314658E-8</c:v>
                </c:pt>
                <c:pt idx="518">
                  <c:v>6.004916497893535E-8</c:v>
                </c:pt>
                <c:pt idx="519">
                  <c:v>5.2271172981714356E-8</c:v>
                </c:pt>
                <c:pt idx="520">
                  <c:v>4.5533294500817835E-8</c:v>
                </c:pt>
                <c:pt idx="521">
                  <c:v>3.9692000908411862E-8</c:v>
                </c:pt>
                <c:pt idx="522">
                  <c:v>3.4624191312087679E-8</c:v>
                </c:pt>
                <c:pt idx="523">
                  <c:v>3.0224195500543234E-8</c:v>
                </c:pt>
                <c:pt idx="524">
                  <c:v>2.6401229914401186E-8</c:v>
                </c:pt>
                <c:pt idx="525">
                  <c:v>2.3077236130899904E-8</c:v>
                </c:pt>
                <c:pt idx="526">
                  <c:v>2.0185042645417667E-8</c:v>
                </c:pt>
                <c:pt idx="527">
                  <c:v>1.7666800166336609E-8</c:v>
                </c:pt>
                <c:pt idx="528">
                  <c:v>1.5472648527733378E-8</c:v>
                </c:pt>
                <c:pt idx="529">
                  <c:v>1.3559579927080774E-8</c:v>
                </c:pt>
                <c:pt idx="530">
                  <c:v>1.1890468727809344E-8</c:v>
                </c:pt>
                <c:pt idx="531">
                  <c:v>1.0433242707429587E-8</c:v>
                </c:pt>
                <c:pt idx="532">
                  <c:v>9.1601745286823339E-9</c:v>
                </c:pt>
                <c:pt idx="533">
                  <c:v>8.0472754864616418E-9</c:v>
                </c:pt>
                <c:pt idx="534">
                  <c:v>7.0737763388902108E-9</c:v>
                </c:pt>
                <c:pt idx="535">
                  <c:v>6.2216823516302926E-9</c:v>
                </c:pt>
                <c:pt idx="536">
                  <c:v>5.4753916408113057E-9</c:v>
                </c:pt>
                <c:pt idx="537">
                  <c:v>4.8213675506332013E-9</c:v>
                </c:pt>
                <c:pt idx="538">
                  <c:v>4.2478571958095694E-9</c:v>
                </c:pt>
                <c:pt idx="539">
                  <c:v>3.7446494775121857E-9</c:v>
                </c:pt>
                <c:pt idx="540">
                  <c:v>3.3028668786197598E-9</c:v>
                </c:pt>
                <c:pt idx="541">
                  <c:v>2.9147861885228786E-9</c:v>
                </c:pt>
                <c:pt idx="542">
                  <c:v>2.5736840235083719E-9</c:v>
                </c:pt>
                <c:pt idx="543">
                  <c:v>2.2737036159767177E-9</c:v>
                </c:pt>
                <c:pt idx="544">
                  <c:v>2.0097398613381027E-9</c:v>
                </c:pt>
                <c:pt idx="545">
                  <c:v>1.7773400495872774E-9</c:v>
                </c:pt>
                <c:pt idx="546">
                  <c:v>1.5726180812166595E-9</c:v>
                </c:pt>
                <c:pt idx="547">
                  <c:v>1.3921802843434163E-9</c:v>
                </c:pt>
                <c:pt idx="548">
                  <c:v>1.2330612201683533E-9</c:v>
                </c:pt>
                <c:pt idx="549">
                  <c:v>1.0926680942937886E-9</c:v>
                </c:pt>
                <c:pt idx="550">
                  <c:v>9.6873258803152478E-10</c:v>
                </c:pt>
                <c:pt idx="551">
                  <c:v>4.2141510648424552E-10</c:v>
                </c:pt>
                <c:pt idx="552">
                  <c:v>1.8778403370677754E-10</c:v>
                </c:pt>
                <c:pt idx="553">
                  <c:v>8.5560362842407665E-11</c:v>
                </c:pt>
                <c:pt idx="554">
                  <c:v>3.9798359146685764E-11</c:v>
                </c:pt>
                <c:pt idx="555">
                  <c:v>1.8872347171460646E-11</c:v>
                </c:pt>
                <c:pt idx="556">
                  <c:v>9.1119151502965283E-12</c:v>
                </c:pt>
                <c:pt idx="557">
                  <c:v>4.474321771088702E-12</c:v>
                </c:pt>
                <c:pt idx="558">
                  <c:v>2.2322238608069287E-12</c:v>
                </c:pt>
                <c:pt idx="559">
                  <c:v>1.1304269712327908E-12</c:v>
                </c:pt>
                <c:pt idx="560">
                  <c:v>5.8060328442895288E-13</c:v>
                </c:pt>
                <c:pt idx="561">
                  <c:v>3.0221700732290534E-13</c:v>
                </c:pt>
                <c:pt idx="562">
                  <c:v>1.5931600035311435E-13</c:v>
                </c:pt>
                <c:pt idx="563">
                  <c:v>8.5001145684913732E-14</c:v>
                </c:pt>
                <c:pt idx="564">
                  <c:v>4.5873430996346405E-14</c:v>
                </c:pt>
                <c:pt idx="565">
                  <c:v>2.5028500962271645E-14</c:v>
                </c:pt>
                <c:pt idx="566">
                  <c:v>1.3798427186982638E-14</c:v>
                </c:pt>
                <c:pt idx="567">
                  <c:v>7.6832585483317836E-15</c:v>
                </c:pt>
                <c:pt idx="568">
                  <c:v>4.3191355736110457E-15</c:v>
                </c:pt>
                <c:pt idx="569">
                  <c:v>2.4502544971403815E-15</c:v>
                </c:pt>
                <c:pt idx="570">
                  <c:v>1.4022574838283156E-15</c:v>
                </c:pt>
                <c:pt idx="571">
                  <c:v>8.0927571142249537E-16</c:v>
                </c:pt>
                <c:pt idx="572">
                  <c:v>4.7084408416082696E-16</c:v>
                </c:pt>
                <c:pt idx="573">
                  <c:v>2.7608206776287844E-16</c:v>
                </c:pt>
                <c:pt idx="574">
                  <c:v>1.6310094406095956E-16</c:v>
                </c:pt>
                <c:pt idx="575">
                  <c:v>9.7054598890317442E-17</c:v>
                </c:pt>
                <c:pt idx="576">
                  <c:v>5.8157823011702049E-17</c:v>
                </c:pt>
                <c:pt idx="577">
                  <c:v>3.5085675237191587E-17</c:v>
                </c:pt>
                <c:pt idx="578">
                  <c:v>2.1305135580859241E-17</c:v>
                </c:pt>
                <c:pt idx="579">
                  <c:v>1.3019070192942706E-17</c:v>
                </c:pt>
                <c:pt idx="580">
                  <c:v>8.004426466360155E-18</c:v>
                </c:pt>
                <c:pt idx="581">
                  <c:v>4.9505450224063394E-18</c:v>
                </c:pt>
                <c:pt idx="582">
                  <c:v>3.0794315924684565E-18</c:v>
                </c:pt>
                <c:pt idx="583">
                  <c:v>1.9262338483083108E-18</c:v>
                </c:pt>
                <c:pt idx="584">
                  <c:v>1.2114296064401008E-18</c:v>
                </c:pt>
                <c:pt idx="585">
                  <c:v>7.6589867869439972E-19</c:v>
                </c:pt>
                <c:pt idx="586">
                  <c:v>4.8670392640027542E-19</c:v>
                </c:pt>
                <c:pt idx="587">
                  <c:v>3.1082660090577228E-19</c:v>
                </c:pt>
                <c:pt idx="588">
                  <c:v>1.9946812291020436E-19</c:v>
                </c:pt>
                <c:pt idx="589">
                  <c:v>1.2861025974038151E-19</c:v>
                </c:pt>
                <c:pt idx="590">
                  <c:v>8.3305134176447806E-20</c:v>
                </c:pt>
                <c:pt idx="591">
                  <c:v>2.5097914155389609E-20</c:v>
                </c:pt>
                <c:pt idx="592">
                  <c:v>7.8470976831298956E-21</c:v>
                </c:pt>
                <c:pt idx="593">
                  <c:v>2.5391963180440474E-21</c:v>
                </c:pt>
                <c:pt idx="594">
                  <c:v>8.483037515857815E-22</c:v>
                </c:pt>
                <c:pt idx="595">
                  <c:v>2.9197487393547629E-22</c:v>
                </c:pt>
                <c:pt idx="596">
                  <c:v>1.0333569007960916E-22</c:v>
                </c:pt>
                <c:pt idx="597">
                  <c:v>3.7542539257505526E-23</c:v>
                </c:pt>
                <c:pt idx="598">
                  <c:v>1.3979666264034818E-23</c:v>
                </c:pt>
                <c:pt idx="599">
                  <c:v>5.3280099226436001E-24</c:v>
                </c:pt>
                <c:pt idx="600">
                  <c:v>2.0757687970920312E-24</c:v>
                </c:pt>
                <c:pt idx="601">
                  <c:v>8.2572960072793553E-25</c:v>
                </c:pt>
                <c:pt idx="602">
                  <c:v>3.3502983344538823E-25</c:v>
                </c:pt>
                <c:pt idx="603">
                  <c:v>1.385145401784079E-25</c:v>
                </c:pt>
                <c:pt idx="604">
                  <c:v>5.8302398158720795E-26</c:v>
                </c:pt>
                <c:pt idx="605">
                  <c:v>2.4963146419885307E-26</c:v>
                </c:pt>
                <c:pt idx="606">
                  <c:v>1.08643406021611E-26</c:v>
                </c:pt>
                <c:pt idx="607">
                  <c:v>4.8027694378827135E-27</c:v>
                </c:pt>
                <c:pt idx="608">
                  <c:v>2.1551579169924203E-27</c:v>
                </c:pt>
                <c:pt idx="609">
                  <c:v>9.8106899286978446E-28</c:v>
                </c:pt>
                <c:pt idx="610">
                  <c:v>4.5279829836967705E-28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4-4556-99FB-F6A4CAE13A1F}"/>
            </c:ext>
          </c:extLst>
        </c:ser>
        <c:ser>
          <c:idx val="2"/>
          <c:order val="2"/>
          <c:tx>
            <c:strRef>
              <c:f>Sheet1!$D$7</c:f>
              <c:strCache>
                <c:ptCount val="1"/>
                <c:pt idx="0">
                  <c:v>C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Sheet1!$D$8:$D$619</c:f>
              <c:numCache>
                <c:formatCode>0.00000</c:formatCode>
                <c:ptCount val="612"/>
                <c:pt idx="0" formatCode="General">
                  <c:v>0</c:v>
                </c:pt>
                <c:pt idx="1">
                  <c:v>2.1403689999999998E-4</c:v>
                </c:pt>
                <c:pt idx="2">
                  <c:v>4.1869591917584347E-4</c:v>
                </c:pt>
                <c:pt idx="3">
                  <c:v>6.1449366952169668E-4</c:v>
                </c:pt>
                <c:pt idx="4">
                  <c:v>8.0191024042860657E-4</c:v>
                </c:pt>
                <c:pt idx="5">
                  <c:v>9.8139236797841617E-4</c:v>
                </c:pt>
                <c:pt idx="6">
                  <c:v>1.1533562794612219E-3</c:v>
                </c:pt>
                <c:pt idx="7">
                  <c:v>1.3181902513414777E-3</c:v>
                </c:pt>
                <c:pt idx="8">
                  <c:v>1.4762569138347266E-3</c:v>
                </c:pt>
                <c:pt idx="9">
                  <c:v>1.6278953309369227E-3</c:v>
                </c:pt>
                <c:pt idx="10">
                  <c:v>1.7734228810520089E-3</c:v>
                </c:pt>
                <c:pt idx="11">
                  <c:v>1.9131369601922523E-3</c:v>
                </c:pt>
                <c:pt idx="12">
                  <c:v>2.0473165269981135E-3</c:v>
                </c:pt>
                <c:pt idx="13">
                  <c:v>2.1762235064722141E-3</c:v>
                </c:pt>
                <c:pt idx="14">
                  <c:v>2.3001040672886437E-3</c:v>
                </c:pt>
                <c:pt idx="15">
                  <c:v>2.4191897857770298E-3</c:v>
                </c:pt>
                <c:pt idx="16">
                  <c:v>2.533698708150762E-3</c:v>
                </c:pt>
                <c:pt idx="17">
                  <c:v>2.6438363212170778E-3</c:v>
                </c:pt>
                <c:pt idx="18">
                  <c:v>2.7497964406451949E-3</c:v>
                </c:pt>
                <c:pt idx="19">
                  <c:v>2.8517620248534668E-3</c:v>
                </c:pt>
                <c:pt idx="20">
                  <c:v>2.9499059216874352E-3</c:v>
                </c:pt>
                <c:pt idx="21">
                  <c:v>3.0443915542804731E-3</c:v>
                </c:pt>
                <c:pt idx="22">
                  <c:v>3.1353735518027935E-3</c:v>
                </c:pt>
                <c:pt idx="23">
                  <c:v>3.2229983302004871E-3</c:v>
                </c:pt>
                <c:pt idx="24">
                  <c:v>3.3074046274931914E-3</c:v>
                </c:pt>
                <c:pt idx="25">
                  <c:v>3.3887239977278419E-3</c:v>
                </c:pt>
                <c:pt idx="26">
                  <c:v>3.4670812672688177E-3</c:v>
                </c:pt>
                <c:pt idx="27">
                  <c:v>3.5425949567348515E-3</c:v>
                </c:pt>
                <c:pt idx="28">
                  <c:v>3.6153776715644867E-3</c:v>
                </c:pt>
                <c:pt idx="29">
                  <c:v>3.6855364638995322E-3</c:v>
                </c:pt>
                <c:pt idx="30">
                  <c:v>3.753173168215526E-3</c:v>
                </c:pt>
                <c:pt idx="31">
                  <c:v>3.8183847128958025E-3</c:v>
                </c:pt>
                <c:pt idx="32">
                  <c:v>3.8812634097381035E-3</c:v>
                </c:pt>
                <c:pt idx="33">
                  <c:v>3.9418972231968505E-3</c:v>
                </c:pt>
                <c:pt idx="34">
                  <c:v>4.0003700209976746E-3</c:v>
                </c:pt>
                <c:pt idx="35">
                  <c:v>4.056761807611416E-3</c:v>
                </c:pt>
                <c:pt idx="36">
                  <c:v>4.1111489419405796E-3</c:v>
                </c:pt>
                <c:pt idx="37">
                  <c:v>4.1636043404504903E-3</c:v>
                </c:pt>
                <c:pt idx="38">
                  <c:v>4.21419766686865E-3</c:v>
                </c:pt>
                <c:pt idx="39">
                  <c:v>4.2629955094777372E-3</c:v>
                </c:pt>
                <c:pt idx="40">
                  <c:v>4.3100615469391507E-3</c:v>
                </c:pt>
                <c:pt idx="41">
                  <c:v>4.3554567035039822E-3</c:v>
                </c:pt>
                <c:pt idx="42">
                  <c:v>4.3992392943958871E-3</c:v>
                </c:pt>
                <c:pt idx="43">
                  <c:v>4.4414651620847297E-3</c:v>
                </c:pt>
                <c:pt idx="44">
                  <c:v>4.4821878041103802E-3</c:v>
                </c:pt>
                <c:pt idx="45">
                  <c:v>4.5214584930620564E-3</c:v>
                </c:pt>
                <c:pt idx="46">
                  <c:v>4.5593263892694958E-3</c:v>
                </c:pt>
                <c:pt idx="47">
                  <c:v>4.5958386467176262E-3</c:v>
                </c:pt>
                <c:pt idx="48">
                  <c:v>4.6310405126557333E-3</c:v>
                </c:pt>
                <c:pt idx="49">
                  <c:v>4.6649754213350702E-3</c:v>
                </c:pt>
                <c:pt idx="50">
                  <c:v>4.6976850822750488E-3</c:v>
                </c:pt>
                <c:pt idx="51">
                  <c:v>4.7292095634272916E-3</c:v>
                </c:pt>
                <c:pt idx="52">
                  <c:v>4.7595873695785796E-3</c:v>
                </c:pt>
                <c:pt idx="53">
                  <c:v>4.7888555163079502E-3</c:v>
                </c:pt>
                <c:pt idx="54">
                  <c:v>4.8170495997895361E-3</c:v>
                </c:pt>
                <c:pt idx="55">
                  <c:v>4.8442038627110875E-3</c:v>
                </c:pt>
                <c:pt idx="56">
                  <c:v>4.8703512565582566E-3</c:v>
                </c:pt>
                <c:pt idx="57">
                  <c:v>4.895523500496473E-3</c:v>
                </c:pt>
                <c:pt idx="58">
                  <c:v>4.9197511370654987E-3</c:v>
                </c:pt>
                <c:pt idx="59">
                  <c:v>4.9430635848863392E-3</c:v>
                </c:pt>
                <c:pt idx="60">
                  <c:v>4.9654891885660092E-3</c:v>
                </c:pt>
                <c:pt idx="61">
                  <c:v>4.987055265972617E-3</c:v>
                </c:pt>
                <c:pt idx="62">
                  <c:v>5.0077881530411787E-3</c:v>
                </c:pt>
                <c:pt idx="63">
                  <c:v>5.0277132462595055E-3</c:v>
                </c:pt>
                <c:pt idx="64">
                  <c:v>5.0468550429732502E-3</c:v>
                </c:pt>
                <c:pt idx="65">
                  <c:v>5.0652371796397633E-3</c:v>
                </c:pt>
                <c:pt idx="66">
                  <c:v>5.082882468151655E-3</c:v>
                </c:pt>
                <c:pt idx="67">
                  <c:v>5.0998129303428934E-3</c:v>
                </c:pt>
                <c:pt idx="68">
                  <c:v>5.1160498307827786E-3</c:v>
                </c:pt>
                <c:pt idx="69">
                  <c:v>5.1316137079562181E-3</c:v>
                </c:pt>
                <c:pt idx="70">
                  <c:v>5.1465244039223075E-3</c:v>
                </c:pt>
                <c:pt idx="71">
                  <c:v>5.1608010925372708E-3</c:v>
                </c:pt>
                <c:pt idx="72">
                  <c:v>5.1744623063222899E-3</c:v>
                </c:pt>
                <c:pt idx="73">
                  <c:v>5.1875259620516364E-3</c:v>
                </c:pt>
                <c:pt idx="74">
                  <c:v>5.2000093851317514E-3</c:v>
                </c:pt>
                <c:pt idx="75">
                  <c:v>5.2119293328374908E-3</c:v>
                </c:pt>
                <c:pt idx="76">
                  <c:v>5.2233020164676458E-3</c:v>
                </c:pt>
                <c:pt idx="77">
                  <c:v>5.2341431224780114E-3</c:v>
                </c:pt>
                <c:pt idx="78">
                  <c:v>5.2444678326467034E-3</c:v>
                </c:pt>
                <c:pt idx="79">
                  <c:v>5.2542908433231214E-3</c:v>
                </c:pt>
                <c:pt idx="80">
                  <c:v>5.2636263838088306E-3</c:v>
                </c:pt>
                <c:pt idx="81">
                  <c:v>5.2724882339157692E-3</c:v>
                </c:pt>
                <c:pt idx="82">
                  <c:v>5.2808897407444757E-3</c:v>
                </c:pt>
                <c:pt idx="83">
                  <c:v>5.2888438347225251E-3</c:v>
                </c:pt>
                <c:pt idx="84">
                  <c:v>5.2963630449410024E-3</c:v>
                </c:pt>
                <c:pt idx="85">
                  <c:v>5.3034595138246486E-3</c:v>
                </c:pt>
                <c:pt idx="86">
                  <c:v>5.3101450111692578E-3</c:v>
                </c:pt>
                <c:pt idx="87">
                  <c:v>5.316430947577987E-3</c:v>
                </c:pt>
                <c:pt idx="88">
                  <c:v>5.322328387326423E-3</c:v>
                </c:pt>
                <c:pt idx="89">
                  <c:v>5.327848060684588E-3</c:v>
                </c:pt>
                <c:pt idx="90">
                  <c:v>5.3330003757224723E-3</c:v>
                </c:pt>
                <c:pt idx="91">
                  <c:v>5.3377954296242036E-3</c:v>
                </c:pt>
                <c:pt idx="92">
                  <c:v>5.3422430195345779E-3</c:v>
                </c:pt>
                <c:pt idx="93">
                  <c:v>5.3463526529603745E-3</c:v>
                </c:pt>
                <c:pt idx="94">
                  <c:v>5.3501335577476484E-3</c:v>
                </c:pt>
                <c:pt idx="95">
                  <c:v>5.353594691655055E-3</c:v>
                </c:pt>
                <c:pt idx="96">
                  <c:v>5.3567447515421793E-3</c:v>
                </c:pt>
                <c:pt idx="97">
                  <c:v>5.3595921821908239E-3</c:v>
                </c:pt>
                <c:pt idx="98">
                  <c:v>5.3621451847762642E-3</c:v>
                </c:pt>
                <c:pt idx="99">
                  <c:v>5.3644117250045819E-3</c:v>
                </c:pt>
                <c:pt idx="100">
                  <c:v>5.3663995409313344E-3</c:v>
                </c:pt>
                <c:pt idx="101">
                  <c:v>5.3681161504760388E-3</c:v>
                </c:pt>
                <c:pt idx="102">
                  <c:v>5.369568858646187E-3</c:v>
                </c:pt>
                <c:pt idx="103">
                  <c:v>5.3707647644838175E-3</c:v>
                </c:pt>
                <c:pt idx="104">
                  <c:v>5.371710767746991E-3</c:v>
                </c:pt>
                <c:pt idx="105">
                  <c:v>5.3724135753378992E-3</c:v>
                </c:pt>
                <c:pt idx="106">
                  <c:v>5.3728797074887452E-3</c:v>
                </c:pt>
                <c:pt idx="107">
                  <c:v>5.3731155037159747E-3</c:v>
                </c:pt>
                <c:pt idx="108">
                  <c:v>5.3731271285529089E-3</c:v>
                </c:pt>
                <c:pt idx="109">
                  <c:v>5.372920577070334E-3</c:v>
                </c:pt>
                <c:pt idx="110">
                  <c:v>5.3725016801941415E-3</c:v>
                </c:pt>
                <c:pt idx="111">
                  <c:v>5.3718761098286516E-3</c:v>
                </c:pt>
                <c:pt idx="112">
                  <c:v>5.371049383793851E-3</c:v>
                </c:pt>
                <c:pt idx="113">
                  <c:v>5.3700268705843719E-3</c:v>
                </c:pt>
                <c:pt idx="114">
                  <c:v>5.3688137939576558E-3</c:v>
                </c:pt>
                <c:pt idx="115">
                  <c:v>5.3674152373584093E-3</c:v>
                </c:pt>
                <c:pt idx="116">
                  <c:v>5.365836148186108E-3</c:v>
                </c:pt>
                <c:pt idx="117">
                  <c:v>5.3640813419119898E-3</c:v>
                </c:pt>
                <c:pt idx="118">
                  <c:v>5.3621555060516784E-3</c:v>
                </c:pt>
                <c:pt idx="119">
                  <c:v>5.3600632039992975E-3</c:v>
                </c:pt>
                <c:pt idx="120">
                  <c:v>5.3578088787286518E-3</c:v>
                </c:pt>
                <c:pt idx="121">
                  <c:v>5.3553968563668144E-3</c:v>
                </c:pt>
                <c:pt idx="122">
                  <c:v>5.3528313496451884E-3</c:v>
                </c:pt>
                <c:pt idx="123">
                  <c:v>5.350116461232915E-3</c:v>
                </c:pt>
                <c:pt idx="124">
                  <c:v>5.3472561869572464E-3</c:v>
                </c:pt>
                <c:pt idx="125">
                  <c:v>5.3442544189153179E-3</c:v>
                </c:pt>
                <c:pt idx="126">
                  <c:v>5.3411149484815451E-3</c:v>
                </c:pt>
                <c:pt idx="127">
                  <c:v>5.33784146921469E-3</c:v>
                </c:pt>
                <c:pt idx="128">
                  <c:v>5.3344375796684478E-3</c:v>
                </c:pt>
                <c:pt idx="129">
                  <c:v>5.3309067861092652E-3</c:v>
                </c:pt>
                <c:pt idx="130">
                  <c:v>5.3272525051448983E-3</c:v>
                </c:pt>
                <c:pt idx="131">
                  <c:v>5.3234780662671111E-3</c:v>
                </c:pt>
                <c:pt idx="132">
                  <c:v>5.3195867143117307E-3</c:v>
                </c:pt>
                <c:pt idx="133">
                  <c:v>5.315581611839159E-3</c:v>
                </c:pt>
                <c:pt idx="134">
                  <c:v>5.3114658414383032E-3</c:v>
                </c:pt>
                <c:pt idx="135">
                  <c:v>5.3072424079567563E-3</c:v>
                </c:pt>
                <c:pt idx="136">
                  <c:v>5.30291424065995E-3</c:v>
                </c:pt>
                <c:pt idx="137">
                  <c:v>5.2984841953218733E-3</c:v>
                </c:pt>
                <c:pt idx="138">
                  <c:v>5.2939550562498593E-3</c:v>
                </c:pt>
                <c:pt idx="139">
                  <c:v>5.2893295382458218E-3</c:v>
                </c:pt>
                <c:pt idx="140">
                  <c:v>5.2846102885062357E-3</c:v>
                </c:pt>
                <c:pt idx="141">
                  <c:v>5.27979988846306E-3</c:v>
                </c:pt>
                <c:pt idx="142">
                  <c:v>5.274900855567706E-3</c:v>
                </c:pt>
                <c:pt idx="143">
                  <c:v>5.2699156450200747E-3</c:v>
                </c:pt>
                <c:pt idx="144">
                  <c:v>5.2648466514446006E-3</c:v>
                </c:pt>
                <c:pt idx="145">
                  <c:v>5.2596962105151664E-3</c:v>
                </c:pt>
                <c:pt idx="146">
                  <c:v>5.2544666005306696E-3</c:v>
                </c:pt>
                <c:pt idx="147">
                  <c:v>5.2491600439429648E-3</c:v>
                </c:pt>
                <c:pt idx="148">
                  <c:v>5.243778708838822E-3</c:v>
                </c:pt>
                <c:pt idx="149">
                  <c:v>5.2383247103774859E-3</c:v>
                </c:pt>
                <c:pt idx="150">
                  <c:v>5.2328001121853575E-3</c:v>
                </c:pt>
                <c:pt idx="151">
                  <c:v>5.2272069277092617E-3</c:v>
                </c:pt>
                <c:pt idx="152">
                  <c:v>5.2215471215296978E-3</c:v>
                </c:pt>
                <c:pt idx="153">
                  <c:v>5.2158226106354313E-3</c:v>
                </c:pt>
                <c:pt idx="154">
                  <c:v>5.2100352656607217E-3</c:v>
                </c:pt>
                <c:pt idx="155">
                  <c:v>5.2041869120864363E-3</c:v>
                </c:pt>
                <c:pt idx="156">
                  <c:v>5.1982793314062454E-3</c:v>
                </c:pt>
                <c:pt idx="157">
                  <c:v>5.1923142622590669E-3</c:v>
                </c:pt>
                <c:pt idx="158">
                  <c:v>5.1862934015288594E-3</c:v>
                </c:pt>
                <c:pt idx="159">
                  <c:v>5.1802184054128451E-3</c:v>
                </c:pt>
                <c:pt idx="160">
                  <c:v>5.1740908904591813E-3</c:v>
                </c:pt>
                <c:pt idx="161">
                  <c:v>5.1679124345750879E-3</c:v>
                </c:pt>
                <c:pt idx="162">
                  <c:v>5.1616845780063716E-3</c:v>
                </c:pt>
                <c:pt idx="163">
                  <c:v>5.1554088242892785E-3</c:v>
                </c:pt>
                <c:pt idx="164">
                  <c:v>5.1490866411755534E-3</c:v>
                </c:pt>
                <c:pt idx="165">
                  <c:v>5.1427194615315695E-3</c:v>
                </c:pt>
                <c:pt idx="166">
                  <c:v>5.1363086842123431E-3</c:v>
                </c:pt>
                <c:pt idx="167">
                  <c:v>5.1298556749112328E-3</c:v>
                </c:pt>
                <c:pt idx="168">
                  <c:v>5.1233617669860865E-3</c:v>
                </c:pt>
                <c:pt idx="169">
                  <c:v>5.1168282622625766E-3</c:v>
                </c:pt>
                <c:pt idx="170">
                  <c:v>5.1102564318154312E-3</c:v>
                </c:pt>
                <c:pt idx="171">
                  <c:v>5.1036475167282489E-3</c:v>
                </c:pt>
                <c:pt idx="172">
                  <c:v>5.097002728832567E-3</c:v>
                </c:pt>
                <c:pt idx="173">
                  <c:v>5.0903232514268081E-3</c:v>
                </c:pt>
                <c:pt idx="174">
                  <c:v>5.0836102399757352E-3</c:v>
                </c:pt>
                <c:pt idx="175">
                  <c:v>5.076864822791005E-3</c:v>
                </c:pt>
                <c:pt idx="176">
                  <c:v>5.0700881016933937E-3</c:v>
                </c:pt>
                <c:pt idx="177">
                  <c:v>5.0632811526572508E-3</c:v>
                </c:pt>
                <c:pt idx="178">
                  <c:v>5.0564450264377189E-3</c:v>
                </c:pt>
                <c:pt idx="179">
                  <c:v>5.0495807491812384E-3</c:v>
                </c:pt>
                <c:pt idx="180">
                  <c:v>5.0426893230198283E-3</c:v>
                </c:pt>
                <c:pt idx="181">
                  <c:v>5.0357717266496377E-3</c:v>
                </c:pt>
                <c:pt idx="182">
                  <c:v>5.0288289158942311E-3</c:v>
                </c:pt>
                <c:pt idx="183">
                  <c:v>5.021861824253052E-3</c:v>
                </c:pt>
                <c:pt idx="184">
                  <c:v>5.0148713634355149E-3</c:v>
                </c:pt>
                <c:pt idx="185">
                  <c:v>5.0078584238811303E-3</c:v>
                </c:pt>
                <c:pt idx="186">
                  <c:v>5.0008238752660868E-3</c:v>
                </c:pt>
                <c:pt idx="187">
                  <c:v>4.9937685669966736E-3</c:v>
                </c:pt>
                <c:pt idx="188">
                  <c:v>4.9866933286899307E-3</c:v>
                </c:pt>
                <c:pt idx="189">
                  <c:v>4.9795989706418907E-3</c:v>
                </c:pt>
                <c:pt idx="190">
                  <c:v>4.9724862842837753E-3</c:v>
                </c:pt>
                <c:pt idx="191">
                  <c:v>4.9653560426264854E-3</c:v>
                </c:pt>
                <c:pt idx="192">
                  <c:v>4.9582090006937262E-3</c:v>
                </c:pt>
                <c:pt idx="193">
                  <c:v>4.9510458959440831E-3</c:v>
                </c:pt>
                <c:pt idx="194">
                  <c:v>4.9438674486823649E-3</c:v>
                </c:pt>
                <c:pt idx="195">
                  <c:v>4.9366743624605237E-3</c:v>
                </c:pt>
                <c:pt idx="196">
                  <c:v>4.9294673244684303E-3</c:v>
                </c:pt>
                <c:pt idx="197">
                  <c:v>4.9222470059148062E-3</c:v>
                </c:pt>
                <c:pt idx="198">
                  <c:v>4.9150140623985756E-3</c:v>
                </c:pt>
                <c:pt idx="199">
                  <c:v>4.9077691342709071E-3</c:v>
                </c:pt>
                <c:pt idx="200">
                  <c:v>4.900512846988208E-3</c:v>
                </c:pt>
                <c:pt idx="201">
                  <c:v>4.8932458114563137E-3</c:v>
                </c:pt>
                <c:pt idx="202">
                  <c:v>4.8859686243661231E-3</c:v>
                </c:pt>
                <c:pt idx="203">
                  <c:v>4.8786818685209064E-3</c:v>
                </c:pt>
                <c:pt idx="204">
                  <c:v>4.8713861131555233E-3</c:v>
                </c:pt>
                <c:pt idx="205">
                  <c:v>4.8640819142477592E-3</c:v>
                </c:pt>
                <c:pt idx="206">
                  <c:v>4.8567698148220106E-3</c:v>
                </c:pt>
                <c:pt idx="207">
                  <c:v>4.8494503452455092E-3</c:v>
                </c:pt>
                <c:pt idx="208">
                  <c:v>4.8421240235172998E-3</c:v>
                </c:pt>
                <c:pt idx="209">
                  <c:v>4.8347913555501611E-3</c:v>
                </c:pt>
                <c:pt idx="210">
                  <c:v>4.82745283544566E-3</c:v>
                </c:pt>
                <c:pt idx="211">
                  <c:v>4.8201089457625213E-3</c:v>
                </c:pt>
                <c:pt idx="212">
                  <c:v>4.812760157778497E-3</c:v>
                </c:pt>
                <c:pt idx="213">
                  <c:v>4.8054069317458974E-3</c:v>
                </c:pt>
                <c:pt idx="214">
                  <c:v>4.7980497171409668E-3</c:v>
                </c:pt>
                <c:pt idx="215">
                  <c:v>4.7906889529072518E-3</c:v>
                </c:pt>
                <c:pt idx="216">
                  <c:v>4.7833250676931269E-3</c:v>
                </c:pt>
                <c:pt idx="217">
                  <c:v>4.7759584800836372E-3</c:v>
                </c:pt>
                <c:pt idx="218">
                  <c:v>4.768589598826793E-3</c:v>
                </c:pt>
                <c:pt idx="219">
                  <c:v>4.7612188230544729E-3</c:v>
                </c:pt>
                <c:pt idx="220">
                  <c:v>4.7538465424980724E-3</c:v>
                </c:pt>
                <c:pt idx="221">
                  <c:v>4.7464731376990312E-3</c:v>
                </c:pt>
                <c:pt idx="222">
                  <c:v>4.7390989802143747E-3</c:v>
                </c:pt>
                <c:pt idx="223">
                  <c:v>4.7317244328174005E-3</c:v>
                </c:pt>
                <c:pt idx="224">
                  <c:v>4.7243498496936289E-3</c:v>
                </c:pt>
                <c:pt idx="225">
                  <c:v>4.7169755766321448E-3</c:v>
                </c:pt>
                <c:pt idx="226">
                  <c:v>4.7096019512124455E-3</c:v>
                </c:pt>
                <c:pt idx="227">
                  <c:v>4.7022293029869095E-3</c:v>
                </c:pt>
                <c:pt idx="228">
                  <c:v>4.6948579536590001E-3</c:v>
                </c:pt>
                <c:pt idx="229">
                  <c:v>4.6874882172573077E-3</c:v>
                </c:pt>
                <c:pt idx="230">
                  <c:v>4.6801204003055425E-3</c:v>
                </c:pt>
                <c:pt idx="231">
                  <c:v>4.6727548019885722E-3</c:v>
                </c:pt>
                <c:pt idx="232">
                  <c:v>4.6653917143146088E-3</c:v>
                </c:pt>
                <c:pt idx="233">
                  <c:v>4.6580314222736448E-3</c:v>
                </c:pt>
                <c:pt idx="234">
                  <c:v>4.650674203992222E-3</c:v>
                </c:pt>
                <c:pt idx="235">
                  <c:v>4.6433203308846359E-3</c:v>
                </c:pt>
                <c:pt idx="236">
                  <c:v>4.635970067800658E-3</c:v>
                </c:pt>
                <c:pt idx="237">
                  <c:v>4.6286236731698637E-3</c:v>
                </c:pt>
                <c:pt idx="238">
                  <c:v>4.6212813991426517E-3</c:v>
                </c:pt>
                <c:pt idx="239">
                  <c:v>4.6139434917280356E-3</c:v>
                </c:pt>
                <c:pt idx="240">
                  <c:v>4.6066101909282833E-3</c:v>
                </c:pt>
                <c:pt idx="241">
                  <c:v>4.5992817308704928E-3</c:v>
                </c:pt>
                <c:pt idx="242">
                  <c:v>4.5919583399351661E-3</c:v>
                </c:pt>
                <c:pt idx="243">
                  <c:v>4.5846402408818657E-3</c:v>
                </c:pt>
                <c:pt idx="244">
                  <c:v>4.5773276509720158E-3</c:v>
                </c:pt>
                <c:pt idx="245">
                  <c:v>4.5700207820889285E-3</c:v>
                </c:pt>
                <c:pt idx="246">
                  <c:v>4.5627198408551102E-3</c:v>
                </c:pt>
                <c:pt idx="247">
                  <c:v>4.5554250287469251E-3</c:v>
                </c:pt>
                <c:pt idx="248">
                  <c:v>4.5481365422066714E-3</c:v>
                </c:pt>
                <c:pt idx="249">
                  <c:v>4.5408545727521413E-3</c:v>
                </c:pt>
                <c:pt idx="250">
                  <c:v>4.5335793070837137E-3</c:v>
                </c:pt>
                <c:pt idx="251">
                  <c:v>4.5263109271890542E-3</c:v>
                </c:pt>
                <c:pt idx="252">
                  <c:v>4.5190496104454622E-3</c:v>
                </c:pt>
                <c:pt idx="253">
                  <c:v>4.5117955297199388E-3</c:v>
                </c:pt>
                <c:pt idx="254">
                  <c:v>4.5045488534670155E-3</c:v>
                </c:pt>
                <c:pt idx="255">
                  <c:v>4.497309745824408E-3</c:v>
                </c:pt>
                <c:pt idx="256">
                  <c:v>4.490078366706539E-3</c:v>
                </c:pt>
                <c:pt idx="257">
                  <c:v>4.4828548718959856E-3</c:v>
                </c:pt>
                <c:pt idx="258">
                  <c:v>4.475639413132896E-3</c:v>
                </c:pt>
                <c:pt idx="259">
                  <c:v>4.46843213820243E-3</c:v>
                </c:pt>
                <c:pt idx="260">
                  <c:v>4.4612331910202623E-3</c:v>
                </c:pt>
                <c:pt idx="261">
                  <c:v>4.4540427117162008E-3</c:v>
                </c:pt>
                <c:pt idx="262">
                  <c:v>4.4468608367159573E-3</c:v>
                </c:pt>
                <c:pt idx="263">
                  <c:v>4.4396876988211246E-3</c:v>
                </c:pt>
                <c:pt idx="264">
                  <c:v>4.4325234272873859E-3</c:v>
                </c:pt>
                <c:pt idx="265">
                  <c:v>4.4253681479010168E-3</c:v>
                </c:pt>
                <c:pt idx="266">
                  <c:v>4.4182219830537026E-3</c:v>
                </c:pt>
                <c:pt idx="267">
                  <c:v>4.4110850518157222E-3</c:v>
                </c:pt>
                <c:pt idx="268">
                  <c:v>4.4039574700075277E-3</c:v>
                </c:pt>
                <c:pt idx="269">
                  <c:v>4.3968393502697651E-3</c:v>
                </c:pt>
                <c:pt idx="270">
                  <c:v>4.3897308021317652E-3</c:v>
                </c:pt>
                <c:pt idx="271">
                  <c:v>4.3826319320785451E-3</c:v>
                </c:pt>
                <c:pt idx="272">
                  <c:v>4.3755428436163491E-3</c:v>
                </c:pt>
                <c:pt idx="273">
                  <c:v>4.3684636373367697E-3</c:v>
                </c:pt>
                <c:pt idx="274">
                  <c:v>4.3613944109794729E-3</c:v>
                </c:pt>
                <c:pt idx="275">
                  <c:v>4.3543352594935707E-3</c:v>
                </c:pt>
                <c:pt idx="276">
                  <c:v>4.347286275097657E-3</c:v>
                </c:pt>
                <c:pt idx="277">
                  <c:v>4.3402475473385558E-3</c:v>
                </c:pt>
                <c:pt idx="278">
                  <c:v>4.3332191631487906E-3</c:v>
                </c:pt>
                <c:pt idx="279">
                  <c:v>4.326201206902823E-3</c:v>
                </c:pt>
                <c:pt idx="280">
                  <c:v>4.3191937604720749E-3</c:v>
                </c:pt>
                <c:pt idx="281">
                  <c:v>4.3121969032787694E-3</c:v>
                </c:pt>
                <c:pt idx="282">
                  <c:v>4.3052107123486135E-3</c:v>
                </c:pt>
                <c:pt idx="283">
                  <c:v>4.2982352623623524E-3</c:v>
                </c:pt>
                <c:pt idx="284">
                  <c:v>4.2912706257062132E-3</c:v>
                </c:pt>
                <c:pt idx="285">
                  <c:v>4.2843168725212747E-3</c:v>
                </c:pt>
                <c:pt idx="286">
                  <c:v>4.2773740707517773E-3</c:v>
                </c:pt>
                <c:pt idx="287">
                  <c:v>4.2704422861923998E-3</c:v>
                </c:pt>
                <c:pt idx="288">
                  <c:v>4.2635215825345294E-3</c:v>
                </c:pt>
                <c:pt idx="289">
                  <c:v>4.2566120214115443E-3</c:v>
                </c:pt>
                <c:pt idx="290">
                  <c:v>4.2497136624431303E-3</c:v>
                </c:pt>
                <c:pt idx="291">
                  <c:v>4.2428265632786571E-3</c:v>
                </c:pt>
                <c:pt idx="292">
                  <c:v>4.2359507796396294E-3</c:v>
                </c:pt>
                <c:pt idx="293">
                  <c:v>4.2290863653612377E-3</c:v>
                </c:pt>
                <c:pt idx="294">
                  <c:v>4.2222333724330286E-3</c:v>
                </c:pt>
                <c:pt idx="295">
                  <c:v>4.2153918510387106E-3</c:v>
                </c:pt>
                <c:pt idx="296">
                  <c:v>4.2085618495951204E-3</c:v>
                </c:pt>
                <c:pt idx="297">
                  <c:v>4.2017434147903609E-3</c:v>
                </c:pt>
                <c:pt idx="298">
                  <c:v>4.1949365916211373E-3</c:v>
                </c:pt>
                <c:pt idx="299">
                  <c:v>4.1881414234293006E-3</c:v>
                </c:pt>
                <c:pt idx="300">
                  <c:v>4.1813579519376226E-3</c:v>
                </c:pt>
                <c:pt idx="301">
                  <c:v>4.1745862172848187E-3</c:v>
                </c:pt>
                <c:pt idx="302">
                  <c:v>4.1678262580598282E-3</c:v>
                </c:pt>
                <c:pt idx="303">
                  <c:v>4.1610781113353779E-3</c:v>
                </c:pt>
                <c:pt idx="304">
                  <c:v>4.1543418127008361E-3</c:v>
                </c:pt>
                <c:pt idx="305">
                  <c:v>4.1476173962943803E-3</c:v>
                </c:pt>
                <c:pt idx="306">
                  <c:v>4.1409048948344886E-3</c:v>
                </c:pt>
                <c:pt idx="307">
                  <c:v>4.1342043396507691E-3</c:v>
                </c:pt>
                <c:pt idx="308">
                  <c:v>4.1275157607141453E-3</c:v>
                </c:pt>
                <c:pt idx="309">
                  <c:v>4.1208391866664074E-3</c:v>
                </c:pt>
                <c:pt idx="310">
                  <c:v>4.1141746448491489E-3</c:v>
                </c:pt>
                <c:pt idx="311">
                  <c:v>4.107522161332095E-3</c:v>
                </c:pt>
                <c:pt idx="312">
                  <c:v>4.1008817609408405E-3</c:v>
                </c:pt>
                <c:pt idx="313">
                  <c:v>4.0942534672840083E-3</c:v>
                </c:pt>
                <c:pt idx="314">
                  <c:v>4.0876373027798436E-3</c:v>
                </c:pt>
                <c:pt idx="315">
                  <c:v>4.0810332886822504E-3</c:v>
                </c:pt>
                <c:pt idx="316">
                  <c:v>4.0744414451062876E-3</c:v>
                </c:pt>
                <c:pt idx="317">
                  <c:v>4.0678617910531361E-3</c:v>
                </c:pt>
                <c:pt idx="318">
                  <c:v>4.0612943444345434E-3</c:v>
                </c:pt>
                <c:pt idx="319">
                  <c:v>4.0547391220967623E-3</c:v>
                </c:pt>
                <c:pt idx="320">
                  <c:v>4.0481961398439919E-3</c:v>
                </c:pt>
                <c:pt idx="321">
                  <c:v>4.0416654124613314E-3</c:v>
                </c:pt>
                <c:pt idx="322">
                  <c:v>4.0351469537372592E-3</c:v>
                </c:pt>
                <c:pt idx="323">
                  <c:v>4.0286407764856431E-3</c:v>
                </c:pt>
                <c:pt idx="324">
                  <c:v>4.0221468925673003E-3</c:v>
                </c:pt>
                <c:pt idx="325">
                  <c:v>4.0156653129111031E-3</c:v>
                </c:pt>
                <c:pt idx="326">
                  <c:v>4.0091960475346555E-3</c:v>
                </c:pt>
                <c:pt idx="327">
                  <c:v>4.0027391055645354E-3</c:v>
                </c:pt>
                <c:pt idx="328">
                  <c:v>3.9962944952561252E-3</c:v>
                </c:pt>
                <c:pt idx="329">
                  <c:v>3.9898622240130263E-3</c:v>
                </c:pt>
                <c:pt idx="330">
                  <c:v>3.9834422984060779E-3</c:v>
                </c:pt>
                <c:pt idx="331">
                  <c:v>3.9770347241919789E-3</c:v>
                </c:pt>
                <c:pt idx="332">
                  <c:v>3.9706395063315303E-3</c:v>
                </c:pt>
                <c:pt idx="333">
                  <c:v>3.9642566490074973E-3</c:v>
                </c:pt>
                <c:pt idx="334">
                  <c:v>3.9578861556421067E-3</c:v>
                </c:pt>
                <c:pt idx="335">
                  <c:v>3.951528028914182E-3</c:v>
                </c:pt>
                <c:pt idx="336">
                  <c:v>3.9451822707759245E-3</c:v>
                </c:pt>
                <c:pt idx="337">
                  <c:v>3.9388488824693537E-3</c:v>
                </c:pt>
                <c:pt idx="338">
                  <c:v>3.9325278645424037E-3</c:v>
                </c:pt>
                <c:pt idx="339">
                  <c:v>3.9262192168646954E-3</c:v>
                </c:pt>
                <c:pt idx="340">
                  <c:v>3.9199229386429769E-3</c:v>
                </c:pt>
                <c:pt idx="341">
                  <c:v>3.9136390284362534E-3</c:v>
                </c:pt>
                <c:pt idx="342">
                  <c:v>3.9073674841706022E-3</c:v>
                </c:pt>
                <c:pt idx="343">
                  <c:v>3.9011083031536848E-3</c:v>
                </c:pt>
                <c:pt idx="344">
                  <c:v>3.8948614820889628E-3</c:v>
                </c:pt>
                <c:pt idx="345">
                  <c:v>3.8886270170896196E-3</c:v>
                </c:pt>
                <c:pt idx="346">
                  <c:v>3.8824049036921987E-3</c:v>
                </c:pt>
                <c:pt idx="347">
                  <c:v>3.8761951368699605E-3</c:v>
                </c:pt>
                <c:pt idx="348">
                  <c:v>3.8699977110459674E-3</c:v>
                </c:pt>
                <c:pt idx="349">
                  <c:v>3.8638126201058988E-3</c:v>
                </c:pt>
                <c:pt idx="350">
                  <c:v>3.8576398574106064E-3</c:v>
                </c:pt>
                <c:pt idx="351">
                  <c:v>3.8514794158084086E-3</c:v>
                </c:pt>
                <c:pt idx="352">
                  <c:v>3.8453312876471362E-3</c:v>
                </c:pt>
                <c:pt idx="353">
                  <c:v>3.8391954647859303E-3</c:v>
                </c:pt>
                <c:pt idx="354">
                  <c:v>3.8330719386067994E-3</c:v>
                </c:pt>
                <c:pt idx="355">
                  <c:v>3.8269607000259399E-3</c:v>
                </c:pt>
                <c:pt idx="356">
                  <c:v>3.8208617395048242E-3</c:v>
                </c:pt>
                <c:pt idx="357">
                  <c:v>3.8147750470610624E-3</c:v>
                </c:pt>
                <c:pt idx="358">
                  <c:v>3.8087006122790438E-3</c:v>
                </c:pt>
                <c:pt idx="359">
                  <c:v>3.8026384243203572E-3</c:v>
                </c:pt>
                <c:pt idx="360">
                  <c:v>3.796588471934001E-3</c:v>
                </c:pt>
                <c:pt idx="361">
                  <c:v>3.7905507434663841E-3</c:v>
                </c:pt>
                <c:pt idx="362">
                  <c:v>3.7845252268711217E-3</c:v>
                </c:pt>
                <c:pt idx="363">
                  <c:v>3.7785119097186312E-3</c:v>
                </c:pt>
                <c:pt idx="364">
                  <c:v>3.7725107792055314E-3</c:v>
                </c:pt>
                <c:pt idx="365">
                  <c:v>3.7665218221638519E-3</c:v>
                </c:pt>
                <c:pt idx="366">
                  <c:v>3.7605450250700508E-3</c:v>
                </c:pt>
                <c:pt idx="367">
                  <c:v>3.7545803740538504E-3</c:v>
                </c:pt>
                <c:pt idx="368">
                  <c:v>3.7486278549068931E-3</c:v>
                </c:pt>
                <c:pt idx="369">
                  <c:v>3.7426874530912184E-3</c:v>
                </c:pt>
                <c:pt idx="370">
                  <c:v>3.7367591537475664E-3</c:v>
                </c:pt>
                <c:pt idx="371">
                  <c:v>3.7308429417035149E-3</c:v>
                </c:pt>
                <c:pt idx="372">
                  <c:v>3.7249388014814464E-3</c:v>
                </c:pt>
                <c:pt idx="373">
                  <c:v>3.7190467173063538E-3</c:v>
                </c:pt>
                <c:pt idx="374">
                  <c:v>3.7131666731134881E-3</c:v>
                </c:pt>
                <c:pt idx="375">
                  <c:v>3.7072986525558461E-3</c:v>
                </c:pt>
                <c:pt idx="376">
                  <c:v>3.7014426390115087E-3</c:v>
                </c:pt>
                <c:pt idx="377">
                  <c:v>3.6955986155908266E-3</c:v>
                </c:pt>
                <c:pt idx="378">
                  <c:v>3.6897665651434608E-3</c:v>
                </c:pt>
                <c:pt idx="379">
                  <c:v>3.6839464702652781E-3</c:v>
                </c:pt>
                <c:pt idx="380">
                  <c:v>3.6781383133051041E-3</c:v>
                </c:pt>
                <c:pt idx="381">
                  <c:v>3.6723420763713419E-3</c:v>
                </c:pt>
                <c:pt idx="382">
                  <c:v>3.6665577413384511E-3</c:v>
                </c:pt>
                <c:pt idx="383">
                  <c:v>3.6607852898532965E-3</c:v>
                </c:pt>
                <c:pt idx="384">
                  <c:v>3.6550247033413663E-3</c:v>
                </c:pt>
                <c:pt idx="385">
                  <c:v>3.6492759630128626E-3</c:v>
                </c:pt>
                <c:pt idx="386">
                  <c:v>3.6435390498686677E-3</c:v>
                </c:pt>
                <c:pt idx="387">
                  <c:v>3.6378139447061871E-3</c:v>
                </c:pt>
                <c:pt idx="388">
                  <c:v>3.6321006281250729E-3</c:v>
                </c:pt>
                <c:pt idx="389">
                  <c:v>3.6263990805328302E-3</c:v>
                </c:pt>
                <c:pt idx="390">
                  <c:v>3.6207092821503094E-3</c:v>
                </c:pt>
                <c:pt idx="391">
                  <c:v>3.6150312130170822E-3</c:v>
                </c:pt>
                <c:pt idx="392">
                  <c:v>3.6093648529967118E-3</c:v>
                </c:pt>
                <c:pt idx="393">
                  <c:v>3.6037101817819111E-3</c:v>
                </c:pt>
                <c:pt idx="394">
                  <c:v>3.5980671788995969E-3</c:v>
                </c:pt>
                <c:pt idx="395">
                  <c:v>3.5924358237158379E-3</c:v>
                </c:pt>
                <c:pt idx="396">
                  <c:v>3.586816095440704E-3</c:v>
                </c:pt>
                <c:pt idx="397">
                  <c:v>3.5812079731330137E-3</c:v>
                </c:pt>
                <c:pt idx="398">
                  <c:v>3.5756114357049828E-3</c:v>
                </c:pt>
                <c:pt idx="399">
                  <c:v>3.570026461926779E-3</c:v>
                </c:pt>
                <c:pt idx="400">
                  <c:v>3.5644530304309828E-3</c:v>
                </c:pt>
                <c:pt idx="401">
                  <c:v>3.5588911197169545E-3</c:v>
                </c:pt>
                <c:pt idx="402">
                  <c:v>3.5533407081551108E-3</c:v>
                </c:pt>
                <c:pt idx="403">
                  <c:v>3.5478017739911162E-3</c:v>
                </c:pt>
                <c:pt idx="404">
                  <c:v>3.5422742953499834E-3</c:v>
                </c:pt>
                <c:pt idx="405">
                  <c:v>3.5367582502400922E-3</c:v>
                </c:pt>
                <c:pt idx="406">
                  <c:v>3.5312536165571225E-3</c:v>
                </c:pt>
                <c:pt idx="407">
                  <c:v>3.5257603720879084E-3</c:v>
                </c:pt>
                <c:pt idx="408">
                  <c:v>3.520278494514209E-3</c:v>
                </c:pt>
                <c:pt idx="409">
                  <c:v>3.5148079614164044E-3</c:v>
                </c:pt>
                <c:pt idx="410">
                  <c:v>3.5093487502771115E-3</c:v>
                </c:pt>
                <c:pt idx="411">
                  <c:v>3.5039008384847273E-3</c:v>
                </c:pt>
                <c:pt idx="412">
                  <c:v>3.4984642033368965E-3</c:v>
                </c:pt>
                <c:pt idx="413">
                  <c:v>3.4930388220439077E-3</c:v>
                </c:pt>
                <c:pt idx="414">
                  <c:v>3.4876246717320189E-3</c:v>
                </c:pt>
                <c:pt idx="415">
                  <c:v>3.4822217294467116E-3</c:v>
                </c:pt>
                <c:pt idx="416">
                  <c:v>3.47682997215588E-3</c:v>
                </c:pt>
                <c:pt idx="417">
                  <c:v>3.4714493767529502E-3</c:v>
                </c:pt>
                <c:pt idx="418">
                  <c:v>3.4660799200599366E-3</c:v>
                </c:pt>
                <c:pt idx="419">
                  <c:v>3.4607215788304319E-3</c:v>
                </c:pt>
                <c:pt idx="420">
                  <c:v>3.4553743297525358E-3</c:v>
                </c:pt>
                <c:pt idx="421">
                  <c:v>3.4500381494517217E-3</c:v>
                </c:pt>
                <c:pt idx="422">
                  <c:v>3.4447130144936431E-3</c:v>
                </c:pt>
                <c:pt idx="423">
                  <c:v>3.4393989013868803E-3</c:v>
                </c:pt>
                <c:pt idx="424">
                  <c:v>3.4340957865856285E-3</c:v>
                </c:pt>
                <c:pt idx="425">
                  <c:v>3.4288036464923308E-3</c:v>
                </c:pt>
                <c:pt idx="426">
                  <c:v>3.423522457460255E-3</c:v>
                </c:pt>
                <c:pt idx="427">
                  <c:v>3.4182521957960136E-3</c:v>
                </c:pt>
                <c:pt idx="428">
                  <c:v>3.4129928377620335E-3</c:v>
                </c:pt>
                <c:pt idx="429">
                  <c:v>3.4077443595789702E-3</c:v>
                </c:pt>
                <c:pt idx="430">
                  <c:v>3.4025067374280722E-3</c:v>
                </c:pt>
                <c:pt idx="431">
                  <c:v>3.397279947453495E-3</c:v>
                </c:pt>
                <c:pt idx="432">
                  <c:v>3.392063965764565E-3</c:v>
                </c:pt>
                <c:pt idx="433">
                  <c:v>3.3868587684379951E-3</c:v>
                </c:pt>
                <c:pt idx="434">
                  <c:v>3.3816643315200518E-3</c:v>
                </c:pt>
                <c:pt idx="435">
                  <c:v>3.3764806310286784E-3</c:v>
                </c:pt>
                <c:pt idx="436">
                  <c:v>3.371307642955569E-3</c:v>
                </c:pt>
                <c:pt idx="437">
                  <c:v>3.3661453432682013E-3</c:v>
                </c:pt>
                <c:pt idx="438">
                  <c:v>3.3609937079118217E-3</c:v>
                </c:pt>
                <c:pt idx="439">
                  <c:v>3.355852712811391E-3</c:v>
                </c:pt>
                <c:pt idx="440">
                  <c:v>3.3507223338734853E-3</c:v>
                </c:pt>
                <c:pt idx="441">
                  <c:v>3.3456025469881571E-3</c:v>
                </c:pt>
                <c:pt idx="442">
                  <c:v>3.3404933280307548E-3</c:v>
                </c:pt>
                <c:pt idx="443">
                  <c:v>3.3353946528637034E-3</c:v>
                </c:pt>
                <c:pt idx="444">
                  <c:v>3.3303064973382451E-3</c:v>
                </c:pt>
                <c:pt idx="445">
                  <c:v>3.3252288372961434E-3</c:v>
                </c:pt>
                <c:pt idx="446">
                  <c:v>3.320161648571348E-3</c:v>
                </c:pt>
                <c:pt idx="447">
                  <c:v>3.3151049069916234E-3</c:v>
                </c:pt>
                <c:pt idx="448">
                  <c:v>3.3100585883801435E-3</c:v>
                </c:pt>
                <c:pt idx="449">
                  <c:v>3.3050226685570469E-3</c:v>
                </c:pt>
                <c:pt idx="450">
                  <c:v>3.2999971233409623E-3</c:v>
                </c:pt>
                <c:pt idx="451">
                  <c:v>3.2949819285504963E-3</c:v>
                </c:pt>
                <c:pt idx="452">
                  <c:v>3.28997706000569E-3</c:v>
                </c:pt>
                <c:pt idx="453">
                  <c:v>3.2849824935294422E-3</c:v>
                </c:pt>
                <c:pt idx="454">
                  <c:v>3.2799982049489013E-3</c:v>
                </c:pt>
                <c:pt idx="455">
                  <c:v>3.2750241700968243E-3</c:v>
                </c:pt>
                <c:pt idx="456">
                  <c:v>3.2700603648129077E-3</c:v>
                </c:pt>
                <c:pt idx="457">
                  <c:v>3.2651067649450867E-3</c:v>
                </c:pt>
                <c:pt idx="458">
                  <c:v>3.2601633463508039E-3</c:v>
                </c:pt>
                <c:pt idx="459">
                  <c:v>3.2552300848982521E-3</c:v>
                </c:pt>
                <c:pt idx="460">
                  <c:v>3.2503069564675849E-3</c:v>
                </c:pt>
                <c:pt idx="461">
                  <c:v>3.2453939369521036E-3</c:v>
                </c:pt>
                <c:pt idx="462">
                  <c:v>3.240491002259413E-3</c:v>
                </c:pt>
                <c:pt idx="463">
                  <c:v>3.2355981283125543E-3</c:v>
                </c:pt>
                <c:pt idx="464">
                  <c:v>3.2307152910511076E-3</c:v>
                </c:pt>
                <c:pt idx="465">
                  <c:v>3.225842466432273E-3</c:v>
                </c:pt>
                <c:pt idx="466">
                  <c:v>3.2209796304319234E-3</c:v>
                </c:pt>
                <c:pt idx="467">
                  <c:v>3.2161267590456333E-3</c:v>
                </c:pt>
                <c:pt idx="468">
                  <c:v>3.2112838282896861E-3</c:v>
                </c:pt>
                <c:pt idx="469">
                  <c:v>3.2064508142020526E-3</c:v>
                </c:pt>
                <c:pt idx="470">
                  <c:v>3.2016276928433507E-3</c:v>
                </c:pt>
                <c:pt idx="471">
                  <c:v>3.1968144402977814E-3</c:v>
                </c:pt>
                <c:pt idx="472">
                  <c:v>3.1920110326740399E-3</c:v>
                </c:pt>
                <c:pt idx="473">
                  <c:v>3.1872174461062088E-3</c:v>
                </c:pt>
                <c:pt idx="474">
                  <c:v>3.1824336567546265E-3</c:v>
                </c:pt>
                <c:pt idx="475">
                  <c:v>3.1776596408067364E-3</c:v>
                </c:pt>
                <c:pt idx="476">
                  <c:v>3.1728953744779146E-3</c:v>
                </c:pt>
                <c:pt idx="477">
                  <c:v>3.1681408340122779E-3</c:v>
                </c:pt>
                <c:pt idx="478">
                  <c:v>3.1633959956834717E-3</c:v>
                </c:pt>
                <c:pt idx="479">
                  <c:v>3.1586608357954391E-3</c:v>
                </c:pt>
                <c:pt idx="480">
                  <c:v>3.1539353306831702E-3</c:v>
                </c:pt>
                <c:pt idx="481">
                  <c:v>3.1492194567134322E-3</c:v>
                </c:pt>
                <c:pt idx="482">
                  <c:v>3.1445131902854838E-3</c:v>
                </c:pt>
                <c:pt idx="483">
                  <c:v>3.1398165078317677E-3</c:v>
                </c:pt>
                <c:pt idx="484">
                  <c:v>3.1351293858185897E-3</c:v>
                </c:pt>
                <c:pt idx="485">
                  <c:v>3.1304518007467773E-3</c:v>
                </c:pt>
                <c:pt idx="486">
                  <c:v>3.1257837291523228E-3</c:v>
                </c:pt>
                <c:pt idx="487">
                  <c:v>3.1211251476070106E-3</c:v>
                </c:pt>
                <c:pt idx="488">
                  <c:v>3.1164760327190262E-3</c:v>
                </c:pt>
                <c:pt idx="489">
                  <c:v>3.1118363611335512E-3</c:v>
                </c:pt>
                <c:pt idx="490">
                  <c:v>3.1072061095333424E-3</c:v>
                </c:pt>
                <c:pt idx="491">
                  <c:v>3.1025852546392942E-3</c:v>
                </c:pt>
                <c:pt idx="492">
                  <c:v>3.0979737732109878E-3</c:v>
                </c:pt>
                <c:pt idx="493">
                  <c:v>3.093371642047225E-3</c:v>
                </c:pt>
                <c:pt idx="494">
                  <c:v>3.0887788379865468E-3</c:v>
                </c:pt>
                <c:pt idx="495">
                  <c:v>3.0841953379077396E-3</c:v>
                </c:pt>
                <c:pt idx="496">
                  <c:v>3.0796211187303262E-3</c:v>
                </c:pt>
                <c:pt idx="497">
                  <c:v>3.0750561574150442E-3</c:v>
                </c:pt>
                <c:pt idx="498">
                  <c:v>3.0705004309643097E-3</c:v>
                </c:pt>
                <c:pt idx="499">
                  <c:v>3.0659539164226697E-3</c:v>
                </c:pt>
                <c:pt idx="500">
                  <c:v>3.0614165908772408E-3</c:v>
                </c:pt>
                <c:pt idx="501">
                  <c:v>3.0161349966861895E-3</c:v>
                </c:pt>
                <c:pt idx="502">
                  <c:v>2.9717643480329406E-3</c:v>
                </c:pt>
                <c:pt idx="503">
                  <c:v>2.9282821368525557E-3</c:v>
                </c:pt>
                <c:pt idx="504">
                  <c:v>2.8856662869104969E-3</c:v>
                </c:pt>
                <c:pt idx="505">
                  <c:v>2.843895189640545E-3</c:v>
                </c:pt>
                <c:pt idx="506">
                  <c:v>2.8029477295473644E-3</c:v>
                </c:pt>
                <c:pt idx="507">
                  <c:v>2.7628033011979657E-3</c:v>
                </c:pt>
                <c:pt idx="508">
                  <c:v>2.7234418194526599E-3</c:v>
                </c:pt>
                <c:pt idx="509">
                  <c:v>2.684843724282003E-3</c:v>
                </c:pt>
                <c:pt idx="510">
                  <c:v>2.646989981268404E-3</c:v>
                </c:pt>
                <c:pt idx="511">
                  <c:v>2.6098620786889023E-3</c:v>
                </c:pt>
                <c:pt idx="512">
                  <c:v>2.5734420219105094E-3</c:v>
                </c:pt>
                <c:pt idx="513">
                  <c:v>2.5377123256945275E-3</c:v>
                </c:pt>
                <c:pt idx="514">
                  <c:v>2.5026560048958392E-3</c:v>
                </c:pt>
                <c:pt idx="515">
                  <c:v>2.4682565639527294E-3</c:v>
                </c:pt>
                <c:pt idx="516">
                  <c:v>2.4344979854887192E-3</c:v>
                </c:pt>
                <c:pt idx="517">
                  <c:v>2.4013647182871641E-3</c:v>
                </c:pt>
                <c:pt idx="518">
                  <c:v>2.3688416648495608E-3</c:v>
                </c:pt>
                <c:pt idx="519">
                  <c:v>2.3369141687076527E-3</c:v>
                </c:pt>
                <c:pt idx="520">
                  <c:v>2.3055680016259134E-3</c:v>
                </c:pt>
                <c:pt idx="521">
                  <c:v>2.2747893508034953E-3</c:v>
                </c:pt>
                <c:pt idx="522">
                  <c:v>2.2445648061621862E-3</c:v>
                </c:pt>
                <c:pt idx="523">
                  <c:v>2.2148813477884392E-3</c:v>
                </c:pt>
                <c:pt idx="524">
                  <c:v>2.1857263335824189E-3</c:v>
                </c:pt>
                <c:pt idx="525">
                  <c:v>2.1570874871546151E-3</c:v>
                </c:pt>
                <c:pt idx="526">
                  <c:v>2.1289528860004825E-3</c:v>
                </c:pt>
                <c:pt idx="527">
                  <c:v>2.1013109499753084E-3</c:v>
                </c:pt>
                <c:pt idx="528">
                  <c:v>2.0741504300848153E-3</c:v>
                </c:pt>
                <c:pt idx="529">
                  <c:v>2.0474603976015711E-3</c:v>
                </c:pt>
                <c:pt idx="530">
                  <c:v>2.0212302335128841E-3</c:v>
                </c:pt>
                <c:pt idx="531">
                  <c:v>1.9954496183023362E-3</c:v>
                </c:pt>
                <c:pt idx="532">
                  <c:v>1.9701085220642884E-3</c:v>
                </c:pt>
                <c:pt idx="533">
                  <c:v>1.9451971949484537E-3</c:v>
                </c:pt>
                <c:pt idx="534">
                  <c:v>1.9207061579298804E-3</c:v>
                </c:pt>
                <c:pt idx="535">
                  <c:v>1.8966261938983227E-3</c:v>
                </c:pt>
                <c:pt idx="536">
                  <c:v>1.8729483390599428E-3</c:v>
                </c:pt>
                <c:pt idx="537">
                  <c:v>1.8496638746435127E-3</c:v>
                </c:pt>
                <c:pt idx="538">
                  <c:v>1.8267643189027252E-3</c:v>
                </c:pt>
                <c:pt idx="539">
                  <c:v>1.804241419405848E-3</c:v>
                </c:pt>
                <c:pt idx="540">
                  <c:v>1.7820871456037109E-3</c:v>
                </c:pt>
                <c:pt idx="541">
                  <c:v>1.7602936816668992E-3</c:v>
                </c:pt>
                <c:pt idx="542">
                  <c:v>1.7388534195829941E-3</c:v>
                </c:pt>
                <c:pt idx="543">
                  <c:v>1.717758952504747E-3</c:v>
                </c:pt>
                <c:pt idx="544">
                  <c:v>1.6970030683401763E-3</c:v>
                </c:pt>
                <c:pt idx="545">
                  <c:v>1.6765787435757279E-3</c:v>
                </c:pt>
                <c:pt idx="546">
                  <c:v>1.6564791373238209E-3</c:v>
                </c:pt>
                <c:pt idx="547">
                  <c:v>1.6366975855863167E-3</c:v>
                </c:pt>
                <c:pt idx="548">
                  <c:v>1.6172275957256751E-3</c:v>
                </c:pt>
                <c:pt idx="549">
                  <c:v>1.5980628411358102E-3</c:v>
                </c:pt>
                <c:pt idx="550">
                  <c:v>1.5791971561049131E-3</c:v>
                </c:pt>
                <c:pt idx="551">
                  <c:v>1.4863340298941709E-3</c:v>
                </c:pt>
                <c:pt idx="552">
                  <c:v>1.4005690801214806E-3</c:v>
                </c:pt>
                <c:pt idx="553">
                  <c:v>1.3212147043443448E-3</c:v>
                </c:pt>
                <c:pt idx="554">
                  <c:v>1.2476652189321433E-3</c:v>
                </c:pt>
                <c:pt idx="555">
                  <c:v>1.1793852469709372E-3</c:v>
                </c:pt>
                <c:pt idx="556">
                  <c:v>1.1158999955206907E-3</c:v>
                </c:pt>
                <c:pt idx="557">
                  <c:v>1.0567870856600611E-3</c:v>
                </c:pt>
                <c:pt idx="558">
                  <c:v>1.0016696585419293E-3</c:v>
                </c:pt>
                <c:pt idx="559">
                  <c:v>9.5021053304518682E-4</c:v>
                </c:pt>
                <c:pt idx="560">
                  <c:v>9.0210723359671139E-4</c:v>
                </c:pt>
                <c:pt idx="561">
                  <c:v>8.5708774124307959E-4</c:v>
                </c:pt>
                <c:pt idx="562">
                  <c:v>8.1490684856362747E-4</c:v>
                </c:pt>
                <c:pt idx="563">
                  <c:v>7.75343020951497E-4</c:v>
                </c:pt>
                <c:pt idx="564">
                  <c:v>7.3819568432777964E-4</c:v>
                </c:pt>
                <c:pt idx="565">
                  <c:v>7.0328287343452323E-4</c:v>
                </c:pt>
                <c:pt idx="566">
                  <c:v>6.704391862087394E-4</c:v>
                </c:pt>
                <c:pt idx="567">
                  <c:v>6.3951399894184024E-4</c:v>
                </c:pt>
                <c:pt idx="568">
                  <c:v>6.1036990442049318E-4</c:v>
                </c:pt>
                <c:pt idx="569">
                  <c:v>5.828813413714329E-4</c:v>
                </c:pt>
                <c:pt idx="570">
                  <c:v>5.5693338856497904E-4</c:v>
                </c:pt>
                <c:pt idx="571">
                  <c:v>5.3242070108278691E-4</c:v>
                </c:pt>
                <c:pt idx="572">
                  <c:v>5.092465696929497E-4</c:v>
                </c:pt>
                <c:pt idx="573">
                  <c:v>4.8732208713358214E-4</c:v>
                </c:pt>
                <c:pt idx="574">
                  <c:v>4.6656540749101511E-4</c:v>
                </c:pt>
                <c:pt idx="575">
                  <c:v>4.4690108685613896E-4</c:v>
                </c:pt>
                <c:pt idx="576">
                  <c:v>4.2825949512097954E-4</c:v>
                </c:pt>
                <c:pt idx="577">
                  <c:v>4.1057629019284909E-4</c:v>
                </c:pt>
                <c:pt idx="578">
                  <c:v>3.9379194710046907E-4</c:v>
                </c:pt>
                <c:pt idx="579">
                  <c:v>3.7785133548205968E-4</c:v>
                </c:pt>
                <c:pt idx="580">
                  <c:v>3.627033398095733E-4</c:v>
                </c:pt>
                <c:pt idx="581">
                  <c:v>3.4830051744068232E-4</c:v>
                </c:pt>
                <c:pt idx="582">
                  <c:v>3.345987902211296E-4</c:v>
                </c:pt>
                <c:pt idx="583">
                  <c:v>3.2155716590140089E-4</c:v>
                </c:pt>
                <c:pt idx="584">
                  <c:v>3.0913748609730658E-4</c:v>
                </c:pt>
                <c:pt idx="585">
                  <c:v>2.9730419792554441E-4</c:v>
                </c:pt>
                <c:pt idx="586">
                  <c:v>2.86024146792316E-4</c:v>
                </c:pt>
                <c:pt idx="587">
                  <c:v>2.7526638811367654E-4</c:v>
                </c:pt>
                <c:pt idx="588">
                  <c:v>2.6500201600728997E-4</c:v>
                </c:pt>
                <c:pt idx="589">
                  <c:v>2.5520400722235393E-4</c:v>
                </c:pt>
                <c:pt idx="590">
                  <c:v>2.4584707877246581E-4</c:v>
                </c:pt>
                <c:pt idx="591">
                  <c:v>2.2796803704593308E-4</c:v>
                </c:pt>
                <c:pt idx="592">
                  <c:v>2.1165930936394213E-4</c:v>
                </c:pt>
                <c:pt idx="593">
                  <c:v>1.9675797170367741E-4</c:v>
                </c:pt>
                <c:pt idx="594">
                  <c:v>1.8312074160812563E-4</c:v>
                </c:pt>
                <c:pt idx="595">
                  <c:v>1.7062126435393325E-4</c:v>
                </c:pt>
                <c:pt idx="596">
                  <c:v>1.5914782350092286E-4</c:v>
                </c:pt>
                <c:pt idx="597">
                  <c:v>1.4860140160328562E-4</c:v>
                </c:pt>
                <c:pt idx="598">
                  <c:v>1.3889403121617735E-4</c:v>
                </c:pt>
                <c:pt idx="599">
                  <c:v>1.2994738764755302E-4</c:v>
                </c:pt>
                <c:pt idx="600">
                  <c:v>1.2169158388038215E-4</c:v>
                </c:pt>
                <c:pt idx="601">
                  <c:v>1.1406413524987972E-4</c:v>
                </c:pt>
                <c:pt idx="602">
                  <c:v>1.0700906720243691E-4</c:v>
                </c:pt>
                <c:pt idx="603">
                  <c:v>1.0047614409191127E-4</c:v>
                </c:pt>
                <c:pt idx="604">
                  <c:v>9.4420200718884351E-5</c:v>
                </c:pt>
                <c:pt idx="605">
                  <c:v>8.8800561370502414E-5</c:v>
                </c:pt>
                <c:pt idx="606">
                  <c:v>8.3580533613513967E-5</c:v>
                </c:pt>
                <c:pt idx="607">
                  <c:v>7.8726966141400272E-5</c:v>
                </c:pt>
                <c:pt idx="608">
                  <c:v>7.4209861664839869E-5</c:v>
                </c:pt>
                <c:pt idx="609">
                  <c:v>7.00020372317799E-5</c:v>
                </c:pt>
                <c:pt idx="610">
                  <c:v>6.6078825523638109E-5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44-4556-99FB-F6A4CAE13A1F}"/>
            </c:ext>
          </c:extLst>
        </c:ser>
        <c:ser>
          <c:idx val="3"/>
          <c:order val="3"/>
          <c:tx>
            <c:strRef>
              <c:f>Sheet1!$E$7</c:f>
              <c:strCache>
                <c:ptCount val="1"/>
                <c:pt idx="0">
                  <c:v>D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Sheet1!$E$8:$E$619</c:f>
              <c:numCache>
                <c:formatCode>0.00000</c:formatCode>
                <c:ptCount val="612"/>
                <c:pt idx="0" formatCode="General">
                  <c:v>0</c:v>
                </c:pt>
                <c:pt idx="1">
                  <c:v>0</c:v>
                </c:pt>
                <c:pt idx="2">
                  <c:v>6.774165905620736E-7</c:v>
                </c:pt>
                <c:pt idx="3">
                  <c:v>1.9889640006769117E-6</c:v>
                </c:pt>
                <c:pt idx="4">
                  <c:v>3.8945971465133633E-6</c:v>
                </c:pt>
                <c:pt idx="5">
                  <c:v>6.3572207145168555E-6</c:v>
                </c:pt>
                <c:pt idx="6">
                  <c:v>9.3424287287350185E-6</c:v>
                </c:pt>
                <c:pt idx="7">
                  <c:v>1.281827095767612E-5</c:v>
                </c:pt>
                <c:pt idx="8">
                  <c:v>1.6755043004436981E-5</c:v>
                </c:pt>
                <c:pt idx="9">
                  <c:v>2.1125097339931405E-5</c:v>
                </c:pt>
                <c:pt idx="10">
                  <c:v>2.5902672894512463E-5</c:v>
                </c:pt>
                <c:pt idx="11">
                  <c:v>3.1063741127767071E-5</c:v>
                </c:pt>
                <c:pt idx="12">
                  <c:v>3.6585866757759658E-5</c:v>
                </c:pt>
                <c:pt idx="13">
                  <c:v>4.2448081556147582E-5</c:v>
                </c:pt>
                <c:pt idx="14">
                  <c:v>4.8630769809909876E-5</c:v>
                </c:pt>
                <c:pt idx="15">
                  <c:v>5.5115564218538471E-5</c:v>
                </c:pt>
                <c:pt idx="16">
                  <c:v>6.1885251141304294E-5</c:v>
                </c:pt>
                <c:pt idx="17">
                  <c:v>6.8923684235878437E-5</c:v>
                </c:pt>
                <c:pt idx="18">
                  <c:v>7.6215705639897711E-5</c:v>
                </c:pt>
                <c:pt idx="19">
                  <c:v>8.3747073943326041E-5</c:v>
                </c:pt>
                <c:pt idx="20">
                  <c:v>9.1504398283636117E-5</c:v>
                </c:pt>
                <c:pt idx="21">
                  <c:v>9.9475077969580762E-5</c:v>
                </c:pt>
                <c:pt idx="22">
                  <c:v>1.0764724710405537E-4</c:v>
                </c:pt>
                <c:pt idx="23">
                  <c:v>1.160097237334768E-4</c:v>
                </c:pt>
                <c:pt idx="24">
                  <c:v>1.2455196310125224E-4</c:v>
                </c:pt>
                <c:pt idx="25">
                  <c:v>1.3326401462716606E-4</c:v>
                </c:pt>
                <c:pt idx="26">
                  <c:v>1.4213648227363323E-4</c:v>
                </c:pt>
                <c:pt idx="27">
                  <c:v>1.5116048799440558E-4</c:v>
                </c:pt>
                <c:pt idx="28">
                  <c:v>1.6032763799203565E-4</c:v>
                </c:pt>
                <c:pt idx="29">
                  <c:v>1.6962999153768778E-4</c:v>
                </c:pt>
                <c:pt idx="30">
                  <c:v>1.7906003213115698E-4</c:v>
                </c:pt>
                <c:pt idx="31">
                  <c:v>1.8861064080057959E-4</c:v>
                </c:pt>
                <c:pt idx="32">
                  <c:v>1.9827507136060992E-4</c:v>
                </c:pt>
                <c:pt idx="33">
                  <c:v>2.0804692746507228E-4</c:v>
                </c:pt>
                <c:pt idx="34">
                  <c:v>2.1792014130551576E-4</c:v>
                </c:pt>
                <c:pt idx="35">
                  <c:v>2.2788895382091151E-4</c:v>
                </c:pt>
                <c:pt idx="36">
                  <c:v>2.3794789629612149E-4</c:v>
                </c:pt>
                <c:pt idx="37">
                  <c:v>2.4809177323789448E-4</c:v>
                </c:pt>
                <c:pt idx="38">
                  <c:v>2.5831564642715102E-4</c:v>
                </c:pt>
                <c:pt idx="39">
                  <c:v>2.6861482005532689E-4</c:v>
                </c:pt>
                <c:pt idx="40">
                  <c:v>2.7898482686066568E-4</c:v>
                </c:pt>
                <c:pt idx="41">
                  <c:v>2.894214151876772E-4</c:v>
                </c:pt>
                <c:pt idx="42">
                  <c:v>2.9992053689959983E-4</c:v>
                </c:pt>
                <c:pt idx="43">
                  <c:v>3.1047833607969163E-4</c:v>
                </c:pt>
                <c:pt idx="44">
                  <c:v>3.2109113846259639E-4</c:v>
                </c:pt>
                <c:pt idx="45">
                  <c:v>3.3175544154194443E-4</c:v>
                </c:pt>
                <c:pt idx="46">
                  <c:v>3.4246790530480551E-4</c:v>
                </c:pt>
                <c:pt idx="47">
                  <c:v>3.5322534354766084E-4</c:v>
                </c:pt>
                <c:pt idx="48">
                  <c:v>3.6402471573224133E-4</c:v>
                </c:pt>
                <c:pt idx="49">
                  <c:v>3.7486311934292955E-4</c:v>
                </c:pt>
                <c:pt idx="50">
                  <c:v>3.8573778271047324E-4</c:v>
                </c:pt>
                <c:pt idx="51">
                  <c:v>3.9664605826954052E-4</c:v>
                </c:pt>
                <c:pt idx="52">
                  <c:v>4.0758541622018426E-4</c:v>
                </c:pt>
                <c:pt idx="53">
                  <c:v>4.18553438565603E-4</c:v>
                </c:pt>
                <c:pt idx="54">
                  <c:v>4.2954781350070328E-4</c:v>
                </c:pt>
                <c:pt idx="55">
                  <c:v>4.4056633012790926E-4</c:v>
                </c:pt>
                <c:pt idx="56">
                  <c:v>4.5160687347843895E-4</c:v>
                </c:pt>
                <c:pt idx="57">
                  <c:v>4.6266741981889541E-4</c:v>
                </c:pt>
                <c:pt idx="58">
                  <c:v>4.7374603222451287E-4</c:v>
                </c:pt>
                <c:pt idx="59">
                  <c:v>4.8484085640176732E-4</c:v>
                </c:pt>
                <c:pt idx="60">
                  <c:v>4.9595011674432069E-4</c:v>
                </c:pt>
                <c:pt idx="61">
                  <c:v>5.0707211260742318E-4</c:v>
                </c:pt>
                <c:pt idx="62">
                  <c:v>5.1820521478696425E-4</c:v>
                </c:pt>
                <c:pt idx="63">
                  <c:v>5.2934786219034169E-4</c:v>
                </c:pt>
                <c:pt idx="64">
                  <c:v>5.4049855868722109E-4</c:v>
                </c:pt>
                <c:pt idx="65">
                  <c:v>5.5165587012909146E-4</c:v>
                </c:pt>
                <c:pt idx="66">
                  <c:v>5.6281842152728983E-4</c:v>
                </c:pt>
                <c:pt idx="67">
                  <c:v>5.7398489437987673E-4</c:v>
                </c:pt>
                <c:pt idx="68">
                  <c:v>5.851540241384014E-4</c:v>
                </c:pt>
                <c:pt idx="69">
                  <c:v>5.9632459780619828E-4</c:v>
                </c:pt>
                <c:pt idx="70">
                  <c:v>6.0749545166041946E-4</c:v>
                </c:pt>
                <c:pt idx="71">
                  <c:v>6.1866546909052523E-4</c:v>
                </c:pt>
                <c:pt idx="72">
                  <c:v>6.2983357854643548E-4</c:v>
                </c:pt>
                <c:pt idx="73">
                  <c:v>6.4099875158998951E-4</c:v>
                </c:pt>
                <c:pt idx="74">
                  <c:v>6.52160001043776E-4</c:v>
                </c:pt>
                <c:pt idx="75">
                  <c:v>6.6331637923177733E-4</c:v>
                </c:pt>
                <c:pt idx="76">
                  <c:v>6.7446697630662797E-4</c:v>
                </c:pt>
                <c:pt idx="77">
                  <c:v>6.8561091865861784E-4</c:v>
                </c:pt>
                <c:pt idx="78">
                  <c:v>6.9674736740187927E-4</c:v>
                </c:pt>
                <c:pt idx="79">
                  <c:v>7.0787551693348035E-4</c:v>
                </c:pt>
                <c:pt idx="80">
                  <c:v>7.1899459356141479E-4</c:v>
                </c:pt>
                <c:pt idx="81">
                  <c:v>7.3010385419772662E-4</c:v>
                </c:pt>
                <c:pt idx="82">
                  <c:v>7.4120258511323602E-4</c:v>
                </c:pt>
                <c:pt idx="83">
                  <c:v>7.5229010075055132E-4</c:v>
                </c:pt>
                <c:pt idx="84">
                  <c:v>7.6336574259224963E-4</c:v>
                </c:pt>
                <c:pt idx="85">
                  <c:v>7.7442887808129698E-4</c:v>
                </c:pt>
                <c:pt idx="86">
                  <c:v>7.8547889959095396E-4</c:v>
                </c:pt>
                <c:pt idx="87">
                  <c:v>7.9651522344157473E-4</c:v>
                </c:pt>
                <c:pt idx="88">
                  <c:v>8.075372889618604E-4</c:v>
                </c:pt>
                <c:pt idx="89">
                  <c:v>8.1854455759227068E-4</c:v>
                </c:pt>
                <c:pt idx="90">
                  <c:v>8.2953651202842993E-4</c:v>
                </c:pt>
                <c:pt idx="91">
                  <c:v>8.4051265540248919E-4</c:v>
                </c:pt>
                <c:pt idx="92">
                  <c:v>8.5147251050052177E-4</c:v>
                </c:pt>
                <c:pt idx="93">
                  <c:v>8.62415619014141E-4</c:v>
                </c:pt>
                <c:pt idx="94">
                  <c:v>8.733415408246286E-4</c:v>
                </c:pt>
                <c:pt idx="95">
                  <c:v>8.8424985331796049E-4</c:v>
                </c:pt>
                <c:pt idx="96">
                  <c:v>8.9514015072920559E-4</c:v>
                </c:pt>
                <c:pt idx="97">
                  <c:v>9.0601204351485772E-4</c:v>
                </c:pt>
                <c:pt idx="98">
                  <c:v>9.1686515775174135E-4</c:v>
                </c:pt>
                <c:pt idx="99">
                  <c:v>9.276991345612039E-4</c:v>
                </c:pt>
                <c:pt idx="100">
                  <c:v>9.3851362955738005E-4</c:v>
                </c:pt>
                <c:pt idx="101">
                  <c:v>9.4930831231837673E-4</c:v>
                </c:pt>
                <c:pt idx="102">
                  <c:v>9.6008286587929157E-4</c:v>
                </c:pt>
                <c:pt idx="103">
                  <c:v>9.7083698624603329E-4</c:v>
                </c:pt>
                <c:pt idx="104">
                  <c:v>9.8157038192896997E-4</c:v>
                </c:pt>
                <c:pt idx="105">
                  <c:v>9.9228277349547897E-4</c:v>
                </c:pt>
                <c:pt idx="106">
                  <c:v>1.0029738931405256E-3</c:v>
                </c:pt>
                <c:pt idx="107">
                  <c:v>1.0136434842744372E-3</c:v>
                </c:pt>
                <c:pt idx="108">
                  <c:v>1.0242913011270891E-3</c:v>
                </c:pt>
                <c:pt idx="109">
                  <c:v>1.0349171083677525E-3</c:v>
                </c:pt>
                <c:pt idx="110">
                  <c:v>1.0455206807398994E-3</c:v>
                </c:pt>
                <c:pt idx="111">
                  <c:v>1.0561018027102891E-3</c:v>
                </c:pt>
                <c:pt idx="112">
                  <c:v>1.0666602681317003E-3</c:v>
                </c:pt>
                <c:pt idx="113">
                  <c:v>1.0771958799187021E-3</c:v>
                </c:pt>
                <c:pt idx="114">
                  <c:v>1.0877084497358878E-3</c:v>
                </c:pt>
                <c:pt idx="115">
                  <c:v>1.0981977976980244E-3</c:v>
                </c:pt>
                <c:pt idx="116">
                  <c:v>1.1086637520815975E-3</c:v>
                </c:pt>
                <c:pt idx="117">
                  <c:v>1.1191061490472588E-3</c:v>
                </c:pt>
                <c:pt idx="118">
                  <c:v>1.1295248323727027E-3</c:v>
                </c:pt>
                <c:pt idx="119">
                  <c:v>1.1399196531955271E-3</c:v>
                </c:pt>
                <c:pt idx="120">
                  <c:v>1.1502904697656522E-3</c:v>
                </c:pt>
                <c:pt idx="121">
                  <c:v>1.1606371472068905E-3</c:v>
                </c:pt>
                <c:pt idx="122">
                  <c:v>1.1709595572872841E-3</c:v>
                </c:pt>
                <c:pt idx="123">
                  <c:v>1.1812575781978392E-3</c:v>
                </c:pt>
                <c:pt idx="124">
                  <c:v>1.1915310943393105E-3</c:v>
                </c:pt>
                <c:pt idx="125">
                  <c:v>1.2017799961166989E-3</c:v>
                </c:pt>
                <c:pt idx="126">
                  <c:v>1.2120041797411471E-3</c:v>
                </c:pt>
                <c:pt idx="127">
                  <c:v>1.2222035470389259E-3</c:v>
                </c:pt>
                <c:pt idx="128">
                  <c:v>1.2323780052672271E-3</c:v>
                </c:pt>
                <c:pt idx="129">
                  <c:v>1.2425274669364821E-3</c:v>
                </c:pt>
                <c:pt idx="130">
                  <c:v>1.252651849638946E-3</c:v>
                </c:pt>
                <c:pt idx="131">
                  <c:v>1.2627510758832941E-3</c:v>
                </c:pt>
                <c:pt idx="132">
                  <c:v>1.2728250729349922E-3</c:v>
                </c:pt>
                <c:pt idx="133">
                  <c:v>1.2828737726622108E-3</c:v>
                </c:pt>
                <c:pt idx="134">
                  <c:v>1.2928971113870633E-3</c:v>
                </c:pt>
                <c:pt idx="135">
                  <c:v>1.3028950297419616E-3</c:v>
                </c:pt>
                <c:pt idx="136">
                  <c:v>1.3128674725308871E-3</c:v>
                </c:pt>
                <c:pt idx="137">
                  <c:v>1.3228143885953868E-3</c:v>
                </c:pt>
                <c:pt idx="138">
                  <c:v>1.3327357306851121E-3</c:v>
                </c:pt>
                <c:pt idx="139">
                  <c:v>1.3426314553327246E-3</c:v>
                </c:pt>
                <c:pt idx="140">
                  <c:v>1.3525015227330039E-3</c:v>
                </c:pt>
                <c:pt idx="141">
                  <c:v>1.3623458966259957E-3</c:v>
                </c:pt>
                <c:pt idx="142">
                  <c:v>1.3721645441840474E-3</c:v>
                </c:pt>
                <c:pt idx="143">
                  <c:v>1.3819574359025856E-3</c:v>
                </c:pt>
                <c:pt idx="144">
                  <c:v>1.3917245454944953E-3</c:v>
                </c:pt>
                <c:pt idx="145">
                  <c:v>1.401465849787965E-3</c:v>
                </c:pt>
                <c:pt idx="146">
                  <c:v>1.411181328627672E-3</c:v>
                </c:pt>
                <c:pt idx="147">
                  <c:v>1.4208709647791815E-3</c:v>
                </c:pt>
                <c:pt idx="148">
                  <c:v>1.4305347438364434E-3</c:v>
                </c:pt>
                <c:pt idx="149">
                  <c:v>1.4401726541322737E-3</c:v>
                </c:pt>
                <c:pt idx="150">
                  <c:v>1.4497846866517112E-3</c:v>
                </c:pt>
                <c:pt idx="151">
                  <c:v>1.4593708349481453E-3</c:v>
                </c:pt>
                <c:pt idx="152">
                  <c:v>1.4689310950621167E-3</c:v>
                </c:pt>
                <c:pt idx="153">
                  <c:v>1.4784654654426933E-3</c:v>
                </c:pt>
                <c:pt idx="154">
                  <c:v>1.4879739468713312E-3</c:v>
                </c:pt>
                <c:pt idx="155">
                  <c:v>1.4974565423881315E-3</c:v>
                </c:pt>
                <c:pt idx="156">
                  <c:v>1.5069132572204092E-3</c:v>
                </c:pt>
                <c:pt idx="157">
                  <c:v>1.5163440987134922E-3</c:v>
                </c:pt>
                <c:pt idx="158">
                  <c:v>1.5257490762636732E-3</c:v>
                </c:pt>
                <c:pt idx="159">
                  <c:v>1.5351282012532384E-3</c:v>
                </c:pt>
                <c:pt idx="160">
                  <c:v>1.5444814869875032E-3</c:v>
                </c:pt>
                <c:pt idx="161">
                  <c:v>1.5538089486337833E-3</c:v>
                </c:pt>
                <c:pt idx="162">
                  <c:v>1.5631106031622371E-3</c:v>
                </c:pt>
                <c:pt idx="163">
                  <c:v>1.5723864692885131E-3</c:v>
                </c:pt>
                <c:pt idx="164">
                  <c:v>1.5816365674181426E-3</c:v>
                </c:pt>
                <c:pt idx="165">
                  <c:v>1.5908609195926199E-3</c:v>
                </c:pt>
                <c:pt idx="166">
                  <c:v>1.6000595494371091E-3</c:v>
                </c:pt>
                <c:pt idx="167">
                  <c:v>1.6092324821097271E-3</c:v>
                </c:pt>
                <c:pt idx="168">
                  <c:v>1.6183797442523482E-3</c:v>
                </c:pt>
                <c:pt idx="169">
                  <c:v>1.6275013639428799E-3</c:v>
                </c:pt>
                <c:pt idx="170">
                  <c:v>1.6365973706489623E-3</c:v>
                </c:pt>
                <c:pt idx="171">
                  <c:v>1.6456677951830422E-3</c:v>
                </c:pt>
                <c:pt idx="172">
                  <c:v>1.654712669658779E-3</c:v>
                </c:pt>
                <c:pt idx="173">
                  <c:v>1.6637320274487382E-3</c:v>
                </c:pt>
                <c:pt idx="174">
                  <c:v>1.6727259031433298E-3</c:v>
                </c:pt>
                <c:pt idx="175">
                  <c:v>1.6816943325109522E-3</c:v>
                </c:pt>
                <c:pt idx="176">
                  <c:v>1.6906373524593038E-3</c:v>
                </c:pt>
                <c:pt idx="177">
                  <c:v>1.6995550009978213E-3</c:v>
                </c:pt>
                <c:pt idx="178">
                  <c:v>1.708447317201214E-3</c:v>
                </c:pt>
                <c:pt idx="179">
                  <c:v>1.7173143411740538E-3</c:v>
                </c:pt>
                <c:pt idx="180">
                  <c:v>1.7261561140163922E-3</c:v>
                </c:pt>
                <c:pt idx="181">
                  <c:v>1.7349726777903681E-3</c:v>
                </c:pt>
                <c:pt idx="182">
                  <c:v>1.7437640754877776E-3</c:v>
                </c:pt>
                <c:pt idx="183">
                  <c:v>1.7525303509985754E-3</c:v>
                </c:pt>
                <c:pt idx="184">
                  <c:v>1.7612715490802787E-3</c:v>
                </c:pt>
                <c:pt idx="185">
                  <c:v>1.7699877153282439E-3</c:v>
                </c:pt>
                <c:pt idx="186">
                  <c:v>1.7786788961467925E-3</c:v>
                </c:pt>
                <c:pt idx="187">
                  <c:v>1.787345138721157E-3</c:v>
                </c:pt>
                <c:pt idx="188">
                  <c:v>1.7959864909902236E-3</c:v>
                </c:pt>
                <c:pt idx="189">
                  <c:v>1.8046030016200456E-3</c:v>
                </c:pt>
                <c:pt idx="190">
                  <c:v>1.8131947199781066E-3</c:v>
                </c:pt>
                <c:pt idx="191">
                  <c:v>1.8217616961083087E-3</c:v>
                </c:pt>
                <c:pt idx="192">
                  <c:v>1.8303039807066636E-3</c:v>
                </c:pt>
                <c:pt idx="193">
                  <c:v>1.8388216250976681E-3</c:v>
                </c:pt>
                <c:pt idx="194">
                  <c:v>1.84731468121134E-3</c:v>
                </c:pt>
                <c:pt idx="195">
                  <c:v>1.8557832015608975E-3</c:v>
                </c:pt>
                <c:pt idx="196">
                  <c:v>1.864227239221062E-3</c:v>
                </c:pt>
                <c:pt idx="197">
                  <c:v>1.8726468478069648E-3</c:v>
                </c:pt>
                <c:pt idx="198">
                  <c:v>1.8810420814536419E-3</c:v>
                </c:pt>
                <c:pt idx="199">
                  <c:v>1.8894129947960986E-3</c:v>
                </c:pt>
                <c:pt idx="200">
                  <c:v>1.8977596429499259E-3</c:v>
                </c:pt>
                <c:pt idx="201">
                  <c:v>1.9060820814924555E-3</c:v>
                </c:pt>
                <c:pt idx="202">
                  <c:v>1.9143803664444354E-3</c:v>
                </c:pt>
                <c:pt idx="203">
                  <c:v>1.9226545542522112E-3</c:v>
                </c:pt>
                <c:pt idx="204">
                  <c:v>1.9309047017704003E-3</c:v>
                </c:pt>
                <c:pt idx="205">
                  <c:v>1.9391308662450423E-3</c:v>
                </c:pt>
                <c:pt idx="206">
                  <c:v>1.9473331052972148E-3</c:v>
                </c:pt>
                <c:pt idx="207">
                  <c:v>1.9555114769070976E-3</c:v>
                </c:pt>
                <c:pt idx="208">
                  <c:v>1.963666039398476E-3</c:v>
                </c:pt>
                <c:pt idx="209">
                  <c:v>1.9717968514236699E-3</c:v>
                </c:pt>
                <c:pt idx="210">
                  <c:v>1.9799039719488746E-3</c:v>
                </c:pt>
                <c:pt idx="211">
                  <c:v>1.9879874602399036E-3</c:v>
                </c:pt>
                <c:pt idx="212">
                  <c:v>1.9960473758483233E-3</c:v>
                </c:pt>
                <c:pt idx="213">
                  <c:v>2.0040837785979641E-3</c:v>
                </c:pt>
                <c:pt idx="214">
                  <c:v>2.0120967285718037E-3</c:v>
                </c:pt>
                <c:pt idx="215">
                  <c:v>2.020086286099205E-3</c:v>
                </c:pt>
                <c:pt idx="216">
                  <c:v>2.0280525117435068E-3</c:v>
                </c:pt>
                <c:pt idx="217">
                  <c:v>2.0359954662899494E-3</c:v>
                </c:pt>
                <c:pt idx="218">
                  <c:v>2.0439152107339324E-3</c:v>
                </c:pt>
                <c:pt idx="219">
                  <c:v>2.0518118062695916E-3</c:v>
                </c:pt>
                <c:pt idx="220">
                  <c:v>2.059685314278688E-3</c:v>
                </c:pt>
                <c:pt idx="221">
                  <c:v>2.0675357963198002E-3</c:v>
                </c:pt>
                <c:pt idx="222">
                  <c:v>2.0753633141178101E-3</c:v>
                </c:pt>
                <c:pt idx="223">
                  <c:v>2.0831679295536787E-3</c:v>
                </c:pt>
                <c:pt idx="224">
                  <c:v>2.0909497046544974E-3</c:v>
                </c:pt>
                <c:pt idx="225">
                  <c:v>2.0987087015838118E-3</c:v>
                </c:pt>
                <c:pt idx="226">
                  <c:v>2.1064449826322111E-3</c:v>
                </c:pt>
                <c:pt idx="227">
                  <c:v>2.1141586102081736E-3</c:v>
                </c:pt>
                <c:pt idx="228">
                  <c:v>2.1218496468291609E-3</c:v>
                </c:pt>
                <c:pt idx="229">
                  <c:v>2.1295181551129585E-3</c:v>
                </c:pt>
                <c:pt idx="230">
                  <c:v>2.1371641977692502E-3</c:v>
                </c:pt>
                <c:pt idx="231">
                  <c:v>2.1447878375914259E-3</c:v>
                </c:pt>
                <c:pt idx="232">
                  <c:v>2.1523891374486117E-3</c:v>
                </c:pt>
                <c:pt idx="233">
                  <c:v>2.1599681602779202E-3</c:v>
                </c:pt>
                <c:pt idx="234">
                  <c:v>2.1675249690769121E-3</c:v>
                </c:pt>
                <c:pt idx="235">
                  <c:v>2.1750596268962658E-3</c:v>
                </c:pt>
                <c:pt idx="236">
                  <c:v>2.1825721968326485E-3</c:v>
                </c:pt>
                <c:pt idx="237">
                  <c:v>2.1900627420217839E-3</c:v>
                </c:pt>
                <c:pt idx="238">
                  <c:v>2.1975313256317104E-3</c:v>
                </c:pt>
                <c:pt idx="239">
                  <c:v>2.2049780108562267E-3</c:v>
                </c:pt>
                <c:pt idx="240">
                  <c:v>2.2124028609085177E-3</c:v>
                </c:pt>
                <c:pt idx="241">
                  <c:v>2.2198059390149565E-3</c:v>
                </c:pt>
                <c:pt idx="242">
                  <c:v>2.227187308409082E-3</c:v>
                </c:pt>
                <c:pt idx="243">
                  <c:v>2.2345470323257379E-3</c:v>
                </c:pt>
                <c:pt idx="244">
                  <c:v>2.2418851739953814E-3</c:v>
                </c:pt>
                <c:pt idx="245">
                  <c:v>2.2492017966385465E-3</c:v>
                </c:pt>
                <c:pt idx="246">
                  <c:v>2.2564969634604648E-3</c:v>
                </c:pt>
                <c:pt idx="247">
                  <c:v>2.2637707376458351E-3</c:v>
                </c:pt>
                <c:pt idx="248">
                  <c:v>2.2710231823537411E-3</c:v>
                </c:pt>
                <c:pt idx="249">
                  <c:v>2.278254360712714E-3</c:v>
                </c:pt>
                <c:pt idx="250">
                  <c:v>2.2854643358159311E-3</c:v>
                </c:pt>
                <c:pt idx="251">
                  <c:v>2.2926531707165541E-3</c:v>
                </c:pt>
                <c:pt idx="252">
                  <c:v>2.2998209284231974E-3</c:v>
                </c:pt>
                <c:pt idx="253">
                  <c:v>2.3069676718955271E-3</c:v>
                </c:pt>
                <c:pt idx="254">
                  <c:v>2.3140934640399845E-3</c:v>
                </c:pt>
                <c:pt idx="255">
                  <c:v>2.3211983677056346E-3</c:v>
                </c:pt>
                <c:pt idx="256">
                  <c:v>2.3282824456801313E-3</c:v>
                </c:pt>
                <c:pt idx="257">
                  <c:v>2.3353457606858016E-3</c:v>
                </c:pt>
                <c:pt idx="258">
                  <c:v>2.3423883753758419E-3</c:v>
                </c:pt>
                <c:pt idx="259">
                  <c:v>2.3494103523306266E-3</c:v>
                </c:pt>
                <c:pt idx="260">
                  <c:v>2.3564117540541222E-3</c:v>
                </c:pt>
                <c:pt idx="261">
                  <c:v>2.3633926429704097E-3</c:v>
                </c:pt>
                <c:pt idx="262">
                  <c:v>2.3703530814203071E-3</c:v>
                </c:pt>
                <c:pt idx="263">
                  <c:v>2.3772931316580924E-3</c:v>
                </c:pt>
                <c:pt idx="264">
                  <c:v>2.3842128558483255E-3</c:v>
                </c:pt>
                <c:pt idx="265">
                  <c:v>2.3911123160627644E-3</c:v>
                </c:pt>
                <c:pt idx="266">
                  <c:v>2.397991574277373E-3</c:v>
                </c:pt>
                <c:pt idx="267">
                  <c:v>2.404850692369421E-3</c:v>
                </c:pt>
                <c:pt idx="268">
                  <c:v>2.4116897321146699E-3</c:v>
                </c:pt>
                <c:pt idx="269">
                  <c:v>2.4185087551846477E-3</c:v>
                </c:pt>
                <c:pt idx="270">
                  <c:v>2.4253078231440042E-3</c:v>
                </c:pt>
                <c:pt idx="271">
                  <c:v>2.432086997447951E-3</c:v>
                </c:pt>
                <c:pt idx="272">
                  <c:v>2.4388463394397785E-3</c:v>
                </c:pt>
                <c:pt idx="273">
                  <c:v>2.4455859103484526E-3</c:v>
                </c:pt>
                <c:pt idx="274">
                  <c:v>2.4523057712862858E-3</c:v>
                </c:pt>
                <c:pt idx="275">
                  <c:v>2.4590059832466826E-3</c:v>
                </c:pt>
                <c:pt idx="276">
                  <c:v>2.4656866071019576E-3</c:v>
                </c:pt>
                <c:pt idx="277">
                  <c:v>2.4723477036012222E-3</c:v>
                </c:pt>
                <c:pt idx="278">
                  <c:v>2.4789893333683421E-3</c:v>
                </c:pt>
                <c:pt idx="279">
                  <c:v>2.4856115568999593E-3</c:v>
                </c:pt>
                <c:pt idx="280">
                  <c:v>2.4922144345635804E-3</c:v>
                </c:pt>
                <c:pt idx="281">
                  <c:v>2.4987980265957286E-3</c:v>
                </c:pt>
                <c:pt idx="282">
                  <c:v>2.5053623931001572E-3</c:v>
                </c:pt>
                <c:pt idx="283">
                  <c:v>2.5119075940461233E-3</c:v>
                </c:pt>
                <c:pt idx="284">
                  <c:v>2.5184336892667219E-3</c:v>
                </c:pt>
                <c:pt idx="285">
                  <c:v>2.5249407384572748E-3</c:v>
                </c:pt>
                <c:pt idx="286">
                  <c:v>2.531428801173778E-3</c:v>
                </c:pt>
                <c:pt idx="287">
                  <c:v>2.5378979368314036E-3</c:v>
                </c:pt>
                <c:pt idx="288">
                  <c:v>2.5443482047030528E-3</c:v>
                </c:pt>
                <c:pt idx="289">
                  <c:v>2.5507796639179631E-3</c:v>
                </c:pt>
                <c:pt idx="290">
                  <c:v>2.5571923734603662E-3</c:v>
                </c:pt>
                <c:pt idx="291">
                  <c:v>2.5635863921681934E-3</c:v>
                </c:pt>
                <c:pt idx="292">
                  <c:v>2.569961778731832E-3</c:v>
                </c:pt>
                <c:pt idx="293">
                  <c:v>2.5763185916929262E-3</c:v>
                </c:pt>
                <c:pt idx="294">
                  <c:v>2.5826568894432248E-3</c:v>
                </c:pt>
                <c:pt idx="295">
                  <c:v>2.5889767302234748E-3</c:v>
                </c:pt>
                <c:pt idx="296">
                  <c:v>2.5952781721223575E-3</c:v>
                </c:pt>
                <c:pt idx="297">
                  <c:v>2.6015612730754664E-3</c:v>
                </c:pt>
                <c:pt idx="298">
                  <c:v>2.6078260908643284E-3</c:v>
                </c:pt>
                <c:pt idx="299">
                  <c:v>2.6140726831154642E-3</c:v>
                </c:pt>
                <c:pt idx="300">
                  <c:v>2.6203011072994898E-3</c:v>
                </c:pt>
                <c:pt idx="301">
                  <c:v>2.6265114207302534E-3</c:v>
                </c:pt>
                <c:pt idx="302">
                  <c:v>2.6327036805640128E-3</c:v>
                </c:pt>
                <c:pt idx="303">
                  <c:v>2.6388779437986486E-3</c:v>
                </c:pt>
                <c:pt idx="304">
                  <c:v>2.6450342672729127E-3</c:v>
                </c:pt>
                <c:pt idx="305">
                  <c:v>2.6511727076657114E-3</c:v>
                </c:pt>
                <c:pt idx="306">
                  <c:v>2.6572933214954234E-3</c:v>
                </c:pt>
                <c:pt idx="307">
                  <c:v>2.66339616511925E-3</c:v>
                </c:pt>
                <c:pt idx="308">
                  <c:v>2.6694812947325982E-3</c:v>
                </c:pt>
                <c:pt idx="309">
                  <c:v>2.675548766368495E-3</c:v>
                </c:pt>
                <c:pt idx="310">
                  <c:v>2.6815986358970324E-3</c:v>
                </c:pt>
                <c:pt idx="311">
                  <c:v>2.6876309590248425E-3</c:v>
                </c:pt>
                <c:pt idx="312">
                  <c:v>2.6936457912946016E-3</c:v>
                </c:pt>
                <c:pt idx="313">
                  <c:v>2.6996431880845621E-3</c:v>
                </c:pt>
                <c:pt idx="314">
                  <c:v>2.7056232046081138E-3</c:v>
                </c:pt>
                <c:pt idx="315">
                  <c:v>2.7115858959133707E-3</c:v>
                </c:pt>
                <c:pt idx="316">
                  <c:v>2.7175313168827852E-3</c:v>
                </c:pt>
                <c:pt idx="317">
                  <c:v>2.7234595222327867E-3</c:v>
                </c:pt>
                <c:pt idx="318">
                  <c:v>2.7293705665134465E-3</c:v>
                </c:pt>
                <c:pt idx="319">
                  <c:v>2.7352645041081669E-3</c:v>
                </c:pt>
                <c:pt idx="320">
                  <c:v>2.7411413892333932E-3</c:v>
                </c:pt>
                <c:pt idx="321">
                  <c:v>2.7470012759383501E-3</c:v>
                </c:pt>
                <c:pt idx="322">
                  <c:v>2.7528442181047998E-3</c:v>
                </c:pt>
                <c:pt idx="323">
                  <c:v>2.7586702694468225E-3</c:v>
                </c:pt>
                <c:pt idx="324">
                  <c:v>2.7644794835106185E-3</c:v>
                </c:pt>
                <c:pt idx="325">
                  <c:v>2.7702719136743306E-3</c:v>
                </c:pt>
                <c:pt idx="326">
                  <c:v>2.7760476131478877E-3</c:v>
                </c:pt>
                <c:pt idx="327">
                  <c:v>2.7818066349728681E-3</c:v>
                </c:pt>
                <c:pt idx="328">
                  <c:v>2.7875490320223807E-3</c:v>
                </c:pt>
                <c:pt idx="329">
                  <c:v>2.7932748570009677E-3</c:v>
                </c:pt>
                <c:pt idx="330">
                  <c:v>2.7989841624445227E-3</c:v>
                </c:pt>
                <c:pt idx="331">
                  <c:v>2.8046770007202296E-3</c:v>
                </c:pt>
                <c:pt idx="332">
                  <c:v>2.8103534240265168E-3</c:v>
                </c:pt>
                <c:pt idx="333">
                  <c:v>2.8160134843930292E-3</c:v>
                </c:pt>
                <c:pt idx="334">
                  <c:v>2.8216572336806156E-3</c:v>
                </c:pt>
                <c:pt idx="335">
                  <c:v>2.8272847235813348E-3</c:v>
                </c:pt>
                <c:pt idx="336">
                  <c:v>2.8328960056184745E-3</c:v>
                </c:pt>
                <c:pt idx="337">
                  <c:v>2.8384911311465869E-3</c:v>
                </c:pt>
                <c:pt idx="338">
                  <c:v>2.8440701513515391E-3</c:v>
                </c:pt>
                <c:pt idx="339">
                  <c:v>2.849633117250578E-3</c:v>
                </c:pt>
                <c:pt idx="340">
                  <c:v>2.8551800796924078E-3</c:v>
                </c:pt>
                <c:pt idx="341">
                  <c:v>2.8607110893572834E-3</c:v>
                </c:pt>
                <c:pt idx="342">
                  <c:v>2.8662261967571166E-3</c:v>
                </c:pt>
                <c:pt idx="343">
                  <c:v>2.871725452235593E-3</c:v>
                </c:pt>
                <c:pt idx="344">
                  <c:v>2.8772089059683052E-3</c:v>
                </c:pt>
                <c:pt idx="345">
                  <c:v>2.8826766079628947E-3</c:v>
                </c:pt>
                <c:pt idx="346">
                  <c:v>2.8881286080592087E-3</c:v>
                </c:pt>
                <c:pt idx="347">
                  <c:v>2.8935649559294662E-3</c:v>
                </c:pt>
                <c:pt idx="348">
                  <c:v>2.8989857010784372E-3</c:v>
                </c:pt>
                <c:pt idx="349">
                  <c:v>2.9043908928436312E-3</c:v>
                </c:pt>
                <c:pt idx="350">
                  <c:v>2.9097805803954976E-3</c:v>
                </c:pt>
                <c:pt idx="351">
                  <c:v>2.915154812737636E-3</c:v>
                </c:pt>
                <c:pt idx="352">
                  <c:v>2.920513638707017E-3</c:v>
                </c:pt>
                <c:pt idx="353">
                  <c:v>2.9258571069742121E-3</c:v>
                </c:pt>
                <c:pt idx="354">
                  <c:v>2.9311852660436331E-3</c:v>
                </c:pt>
                <c:pt idx="355">
                  <c:v>2.9364981642537825E-3</c:v>
                </c:pt>
                <c:pt idx="356">
                  <c:v>2.9417958497775097E-3</c:v>
                </c:pt>
                <c:pt idx="357">
                  <c:v>2.9470783706222791E-3</c:v>
                </c:pt>
                <c:pt idx="358">
                  <c:v>2.9523457746304443E-3</c:v>
                </c:pt>
                <c:pt idx="359">
                  <c:v>2.9575981094795327E-3</c:v>
                </c:pt>
                <c:pt idx="360">
                  <c:v>2.9628354226825353E-3</c:v>
                </c:pt>
                <c:pt idx="361">
                  <c:v>2.9680577615882075E-3</c:v>
                </c:pt>
                <c:pt idx="362">
                  <c:v>2.9732651733813749E-3</c:v>
                </c:pt>
                <c:pt idx="363">
                  <c:v>2.9784577050832469E-3</c:v>
                </c:pt>
                <c:pt idx="364">
                  <c:v>2.983635403551739E-3</c:v>
                </c:pt>
                <c:pt idx="365">
                  <c:v>2.9887983154817991E-3</c:v>
                </c:pt>
                <c:pt idx="366">
                  <c:v>2.9939464874057437E-3</c:v>
                </c:pt>
                <c:pt idx="367">
                  <c:v>2.9990799656935971E-3</c:v>
                </c:pt>
                <c:pt idx="368">
                  <c:v>3.0041987965534404E-3</c:v>
                </c:pt>
                <c:pt idx="369">
                  <c:v>3.0093030260317632E-3</c:v>
                </c:pt>
                <c:pt idx="370">
                  <c:v>3.0143927000138237E-3</c:v>
                </c:pt>
                <c:pt idx="371">
                  <c:v>3.0194678642240132E-3</c:v>
                </c:pt>
                <c:pt idx="372">
                  <c:v>3.0245285642262268E-3</c:v>
                </c:pt>
                <c:pt idx="373">
                  <c:v>3.0295748454242377E-3</c:v>
                </c:pt>
                <c:pt idx="374">
                  <c:v>3.0346067530620797E-3</c:v>
                </c:pt>
                <c:pt idx="375">
                  <c:v>3.0396243322244319E-3</c:v>
                </c:pt>
                <c:pt idx="376">
                  <c:v>3.0446276278370092E-3</c:v>
                </c:pt>
                <c:pt idx="377">
                  <c:v>3.049616684666957E-3</c:v>
                </c:pt>
                <c:pt idx="378">
                  <c:v>3.0545915473232524E-3</c:v>
                </c:pt>
                <c:pt idx="379">
                  <c:v>3.0595522602571059E-3</c:v>
                </c:pt>
                <c:pt idx="380">
                  <c:v>3.0644988677623716E-3</c:v>
                </c:pt>
                <c:pt idx="381">
                  <c:v>3.0694314139759582E-3</c:v>
                </c:pt>
                <c:pt idx="382">
                  <c:v>3.0743499428782452E-3</c:v>
                </c:pt>
                <c:pt idx="383">
                  <c:v>3.0792544982935024E-3</c:v>
                </c:pt>
                <c:pt idx="384">
                  <c:v>3.0841451238903142E-3</c:v>
                </c:pt>
                <c:pt idx="385">
                  <c:v>3.089021863182005E-3</c:v>
                </c:pt>
                <c:pt idx="386">
                  <c:v>3.0938847595270704E-3</c:v>
                </c:pt>
                <c:pt idx="387">
                  <c:v>3.098733856129611E-3</c:v>
                </c:pt>
                <c:pt idx="388">
                  <c:v>3.1035691960397674E-3</c:v>
                </c:pt>
                <c:pt idx="389">
                  <c:v>3.1083908221541607E-3</c:v>
                </c:pt>
                <c:pt idx="390">
                  <c:v>3.1131987772163344E-3</c:v>
                </c:pt>
                <c:pt idx="391">
                  <c:v>3.1179931038171995E-3</c:v>
                </c:pt>
                <c:pt idx="392">
                  <c:v>3.122773844395482E-3</c:v>
                </c:pt>
                <c:pt idx="393">
                  <c:v>3.1275410412381736E-3</c:v>
                </c:pt>
                <c:pt idx="394">
                  <c:v>3.1322947364809833E-3</c:v>
                </c:pt>
                <c:pt idx="395">
                  <c:v>3.1370349721087927E-3</c:v>
                </c:pt>
                <c:pt idx="396">
                  <c:v>3.141761789956113E-3</c:v>
                </c:pt>
                <c:pt idx="397">
                  <c:v>3.1464752317075439E-3</c:v>
                </c:pt>
                <c:pt idx="398">
                  <c:v>3.151175338898235E-3</c:v>
                </c:pt>
                <c:pt idx="399">
                  <c:v>3.155862152914348E-3</c:v>
                </c:pt>
                <c:pt idx="400">
                  <c:v>3.1605357149935222E-3</c:v>
                </c:pt>
                <c:pt idx="401">
                  <c:v>3.1651960662253406E-3</c:v>
                </c:pt>
                <c:pt idx="402">
                  <c:v>3.1698432475517984E-3</c:v>
                </c:pt>
                <c:pt idx="403">
                  <c:v>3.174477299767772E-3</c:v>
                </c:pt>
                <c:pt idx="404">
                  <c:v>3.1790982635214902E-3</c:v>
                </c:pt>
                <c:pt idx="405">
                  <c:v>3.1837061793150065E-3</c:v>
                </c:pt>
                <c:pt idx="406">
                  <c:v>3.1883010875046734E-3</c:v>
                </c:pt>
                <c:pt idx="407">
                  <c:v>3.1928830283016164E-3</c:v>
                </c:pt>
                <c:pt idx="408">
                  <c:v>3.1974520417722111E-3</c:v>
                </c:pt>
                <c:pt idx="409">
                  <c:v>3.2020081678385587E-3</c:v>
                </c:pt>
                <c:pt idx="410">
                  <c:v>3.2065514462789654E-3</c:v>
                </c:pt>
                <c:pt idx="411">
                  <c:v>3.2110819167284203E-3</c:v>
                </c:pt>
                <c:pt idx="412">
                  <c:v>3.2155996186790767E-3</c:v>
                </c:pt>
                <c:pt idx="413">
                  <c:v>3.2201045914807304E-3</c:v>
                </c:pt>
                <c:pt idx="414">
                  <c:v>3.2245968743413031E-3</c:v>
                </c:pt>
                <c:pt idx="415">
                  <c:v>3.2290765063273225E-3</c:v>
                </c:pt>
                <c:pt idx="416">
                  <c:v>3.2335435263644058E-3</c:v>
                </c:pt>
                <c:pt idx="417">
                  <c:v>3.237997973237742E-3</c:v>
                </c:pt>
                <c:pt idx="418">
                  <c:v>3.242439885592576E-3</c:v>
                </c:pt>
                <c:pt idx="419">
                  <c:v>3.2468693019346915E-3</c:v>
                </c:pt>
                <c:pt idx="420">
                  <c:v>3.2512862606308957E-3</c:v>
                </c:pt>
                <c:pt idx="421">
                  <c:v>3.2556907999095031E-3</c:v>
                </c:pt>
                <c:pt idx="422">
                  <c:v>3.2600829578608211E-3</c:v>
                </c:pt>
                <c:pt idx="423">
                  <c:v>3.2644627724376335E-3</c:v>
                </c:pt>
                <c:pt idx="424">
                  <c:v>3.2688302814556859E-3</c:v>
                </c:pt>
                <c:pt idx="425">
                  <c:v>3.2731855225941716E-3</c:v>
                </c:pt>
                <c:pt idx="426">
                  <c:v>3.2775285333962144E-3</c:v>
                </c:pt>
                <c:pt idx="427">
                  <c:v>3.2818593512693559E-3</c:v>
                </c:pt>
                <c:pt idx="428">
                  <c:v>3.2861780134860385E-3</c:v>
                </c:pt>
                <c:pt idx="429">
                  <c:v>3.2904845571840907E-3</c:v>
                </c:pt>
                <c:pt idx="430">
                  <c:v>3.2947790193672125E-3</c:v>
                </c:pt>
                <c:pt idx="431">
                  <c:v>3.2990614369054583E-3</c:v>
                </c:pt>
                <c:pt idx="432">
                  <c:v>3.3033318465357218E-3</c:v>
                </c:pt>
                <c:pt idx="433">
                  <c:v>3.3075902848622202E-3</c:v>
                </c:pt>
                <c:pt idx="434">
                  <c:v>3.3118367883569768E-3</c:v>
                </c:pt>
                <c:pt idx="435">
                  <c:v>3.3160713933603038E-3</c:v>
                </c:pt>
                <c:pt idx="436">
                  <c:v>3.320294136081287E-3</c:v>
                </c:pt>
                <c:pt idx="437">
                  <c:v>3.3245050525982649E-3</c:v>
                </c:pt>
                <c:pt idx="438">
                  <c:v>3.3287041788593137E-3</c:v>
                </c:pt>
                <c:pt idx="439">
                  <c:v>3.3328915506827261E-3</c:v>
                </c:pt>
                <c:pt idx="440">
                  <c:v>3.3370672037574931E-3</c:v>
                </c:pt>
                <c:pt idx="441">
                  <c:v>3.3412311736437834E-3</c:v>
                </c:pt>
                <c:pt idx="442">
                  <c:v>3.3453834957734244E-3</c:v>
                </c:pt>
                <c:pt idx="443">
                  <c:v>3.3495242054503789E-3</c:v>
                </c:pt>
                <c:pt idx="444">
                  <c:v>3.3536533378512251E-3</c:v>
                </c:pt>
                <c:pt idx="445">
                  <c:v>3.3577709280256324E-3</c:v>
                </c:pt>
                <c:pt idx="446">
                  <c:v>3.3618770108968395E-3</c:v>
                </c:pt>
                <c:pt idx="447">
                  <c:v>3.3659716212621296E-3</c:v>
                </c:pt>
                <c:pt idx="448">
                  <c:v>3.3700547937933058E-3</c:v>
                </c:pt>
                <c:pt idx="449">
                  <c:v>3.3741265630371654E-3</c:v>
                </c:pt>
                <c:pt idx="450">
                  <c:v>3.3781869634159733E-3</c:v>
                </c:pt>
                <c:pt idx="451">
                  <c:v>3.3822360292279346E-3</c:v>
                </c:pt>
                <c:pt idx="452">
                  <c:v>3.3862737946476658E-3</c:v>
                </c:pt>
                <c:pt idx="453">
                  <c:v>3.3903002937266673E-3</c:v>
                </c:pt>
                <c:pt idx="454">
                  <c:v>3.3943155603937919E-3</c:v>
                </c:pt>
                <c:pt idx="455">
                  <c:v>3.3983196284557132E-3</c:v>
                </c:pt>
                <c:pt idx="456">
                  <c:v>3.4023125315973952E-3</c:v>
                </c:pt>
                <c:pt idx="457">
                  <c:v>3.406294303382558E-3</c:v>
                </c:pt>
                <c:pt idx="458">
                  <c:v>3.410264977254144E-3</c:v>
                </c:pt>
                <c:pt idx="459">
                  <c:v>3.414224586534783E-3</c:v>
                </c:pt>
                <c:pt idx="460">
                  <c:v>3.4181731644272553E-3</c:v>
                </c:pt>
                <c:pt idx="461">
                  <c:v>3.4221107440149559E-3</c:v>
                </c:pt>
                <c:pt idx="462">
                  <c:v>3.4260373582623541E-3</c:v>
                </c:pt>
                <c:pt idx="463">
                  <c:v>3.4299530400154561E-3</c:v>
                </c:pt>
                <c:pt idx="464">
                  <c:v>3.4338578220022629E-3</c:v>
                </c:pt>
                <c:pt idx="465">
                  <c:v>3.4377517368332292E-3</c:v>
                </c:pt>
                <c:pt idx="466">
                  <c:v>3.44163481700172E-3</c:v>
                </c:pt>
                <c:pt idx="467">
                  <c:v>3.4455070948844675E-3</c:v>
                </c:pt>
                <c:pt idx="468">
                  <c:v>3.4493686027420238E-3</c:v>
                </c:pt>
                <c:pt idx="469">
                  <c:v>3.453219372719217E-3</c:v>
                </c:pt>
                <c:pt idx="470">
                  <c:v>3.457059436845602E-3</c:v>
                </c:pt>
                <c:pt idx="471">
                  <c:v>3.4608888270359112E-3</c:v>
                </c:pt>
                <c:pt idx="472">
                  <c:v>3.4647075750905052E-3</c:v>
                </c:pt>
                <c:pt idx="473">
                  <c:v>3.4685157126958209E-3</c:v>
                </c:pt>
                <c:pt idx="474">
                  <c:v>3.4723132714248191E-3</c:v>
                </c:pt>
                <c:pt idx="475">
                  <c:v>3.47610028273743E-3</c:v>
                </c:pt>
                <c:pt idx="476">
                  <c:v>3.4798767779809984E-3</c:v>
                </c:pt>
                <c:pt idx="477">
                  <c:v>3.4836427883907267E-3</c:v>
                </c:pt>
                <c:pt idx="478">
                  <c:v>3.4873983450901176E-3</c:v>
                </c:pt>
                <c:pt idx="479">
                  <c:v>3.491143479091414E-3</c:v>
                </c:pt>
                <c:pt idx="480">
                  <c:v>3.4948782212960391E-3</c:v>
                </c:pt>
                <c:pt idx="481">
                  <c:v>3.4986026024950347E-3</c:v>
                </c:pt>
                <c:pt idx="482">
                  <c:v>3.5023166533694966E-3</c:v>
                </c:pt>
                <c:pt idx="483">
                  <c:v>3.5060204044910117E-3</c:v>
                </c:pt>
                <c:pt idx="484">
                  <c:v>3.5097138863220915E-3</c:v>
                </c:pt>
                <c:pt idx="485">
                  <c:v>3.5133971292166037E-3</c:v>
                </c:pt>
                <c:pt idx="486">
                  <c:v>3.5170701634202046E-3</c:v>
                </c:pt>
                <c:pt idx="487">
                  <c:v>3.5207330190707696E-3</c:v>
                </c:pt>
                <c:pt idx="488">
                  <c:v>3.5243857261988195E-3</c:v>
                </c:pt>
                <c:pt idx="489">
                  <c:v>3.5280283147279498E-3</c:v>
                </c:pt>
                <c:pt idx="490">
                  <c:v>3.5316608144752549E-3</c:v>
                </c:pt>
                <c:pt idx="491">
                  <c:v>3.5352832551517536E-3</c:v>
                </c:pt>
                <c:pt idx="492">
                  <c:v>3.5388956663628111E-3</c:v>
                </c:pt>
                <c:pt idx="493">
                  <c:v>3.5424980776085605E-3</c:v>
                </c:pt>
                <c:pt idx="494">
                  <c:v>3.5460905182843235E-3</c:v>
                </c:pt>
                <c:pt idx="495">
                  <c:v>3.5496730176810278E-3</c:v>
                </c:pt>
                <c:pt idx="496">
                  <c:v>3.5532456049856254E-3</c:v>
                </c:pt>
                <c:pt idx="497">
                  <c:v>3.5568083092815082E-3</c:v>
                </c:pt>
                <c:pt idx="498">
                  <c:v>3.5603611595489211E-3</c:v>
                </c:pt>
                <c:pt idx="499">
                  <c:v>3.5639041846653764E-3</c:v>
                </c:pt>
                <c:pt idx="500">
                  <c:v>3.5674374134060643E-3</c:v>
                </c:pt>
                <c:pt idx="501">
                  <c:v>3.6026720237880448E-3</c:v>
                </c:pt>
                <c:pt idx="502">
                  <c:v>3.6369367124213718E-3</c:v>
                </c:pt>
                <c:pt idx="503">
                  <c:v>3.6702595810252057E-3</c:v>
                </c:pt>
                <c:pt idx="504">
                  <c:v>3.7026677521452282E-3</c:v>
                </c:pt>
                <c:pt idx="505">
                  <c:v>3.7341874075772362E-3</c:v>
                </c:pt>
                <c:pt idx="506">
                  <c:v>3.764843825449375E-3</c:v>
                </c:pt>
                <c:pt idx="507">
                  <c:v>3.7946614159426999E-3</c:v>
                </c:pt>
                <c:pt idx="508">
                  <c:v>3.8236637556474636E-3</c:v>
                </c:pt>
                <c:pt idx="509">
                  <c:v>3.8518736205661133E-3</c:v>
                </c:pt>
                <c:pt idx="510">
                  <c:v>3.8793130177843275E-3</c:v>
                </c:pt>
                <c:pt idx="511">
                  <c:v>3.9060032158391364E-3</c:v>
                </c:pt>
                <c:pt idx="512">
                  <c:v>3.9319647738188255E-3</c:v>
                </c:pt>
                <c:pt idx="513">
                  <c:v>3.9572175692333105E-3</c:v>
                </c:pt>
                <c:pt idx="514">
                  <c:v>3.9817808246963779E-3</c:v>
                </c:pt>
                <c:pt idx="515">
                  <c:v>4.0056731334628184E-3</c:v>
                </c:pt>
                <c:pt idx="516">
                  <c:v>4.0289124838643643E-3</c:v>
                </c:pt>
                <c:pt idx="517">
                  <c:v>4.0515162826885295E-3</c:v>
                </c:pt>
                <c:pt idx="518">
                  <c:v>4.0735013775442027E-3</c:v>
                </c:pt>
                <c:pt idx="519">
                  <c:v>4.0948840782572046E-3</c:v>
                </c:pt>
                <c:pt idx="520">
                  <c:v>4.1156801773380896E-3</c:v>
                </c:pt>
                <c:pt idx="521">
                  <c:v>4.1359049695633551E-3</c:v>
                </c:pt>
                <c:pt idx="522">
                  <c:v>4.1555732707099493E-3</c:v>
                </c:pt>
                <c:pt idx="523">
                  <c:v>4.1746994354815948E-3</c:v>
                </c:pt>
                <c:pt idx="524">
                  <c:v>4.1932973746640085E-3</c:v>
                </c:pt>
                <c:pt idx="525">
                  <c:v>4.21138057154463E-3</c:v>
                </c:pt>
                <c:pt idx="526">
                  <c:v>4.2289620976309877E-3</c:v>
                </c:pt>
                <c:pt idx="527">
                  <c:v>4.2460546277003578E-3</c:v>
                </c:pt>
                <c:pt idx="528">
                  <c:v>4.2626704542119229E-3</c:v>
                </c:pt>
                <c:pt idx="529">
                  <c:v>4.2788215011111989E-3</c:v>
                </c:pt>
                <c:pt idx="530">
                  <c:v>4.2945193370551304E-3</c:v>
                </c:pt>
                <c:pt idx="531">
                  <c:v>4.3097751880848932E-3</c:v>
                </c:pt>
                <c:pt idx="532">
                  <c:v>4.3245999497721612E-3</c:v>
                </c:pt>
                <c:pt idx="533">
                  <c:v>4.3390041988633412E-3</c:v>
                </c:pt>
                <c:pt idx="534">
                  <c:v>4.3529982044450844E-3</c:v>
                </c:pt>
                <c:pt idx="535">
                  <c:v>4.3665919386532423E-3</c:v>
                </c:pt>
                <c:pt idx="536">
                  <c:v>4.3797950869463326E-3</c:v>
                </c:pt>
                <c:pt idx="537">
                  <c:v>4.3926170579635495E-3</c:v>
                </c:pt>
                <c:pt idx="538">
                  <c:v>4.4050669929863503E-3</c:v>
                </c:pt>
                <c:pt idx="539">
                  <c:v>4.4171537750217083E-3</c:v>
                </c:pt>
                <c:pt idx="540">
                  <c:v>4.4288860375242241E-3</c:v>
                </c:pt>
                <c:pt idx="541">
                  <c:v>4.4402721727734313E-3</c:v>
                </c:pt>
                <c:pt idx="542">
                  <c:v>4.4513203399218224E-3</c:v>
                </c:pt>
                <c:pt idx="543">
                  <c:v>4.4620384727283562E-3</c:v>
                </c:pt>
                <c:pt idx="544">
                  <c:v>4.4724342869914661E-3</c:v>
                </c:pt>
                <c:pt idx="545">
                  <c:v>4.4825152876949142E-3</c:v>
                </c:pt>
                <c:pt idx="546">
                  <c:v>4.4922887758791644E-3</c:v>
                </c:pt>
                <c:pt idx="547">
                  <c:v>4.5017618552503349E-3</c:v>
                </c:pt>
                <c:pt idx="548">
                  <c:v>4.5109414385381946E-3</c:v>
                </c:pt>
                <c:pt idx="549">
                  <c:v>4.5198342536141222E-3</c:v>
                </c:pt>
                <c:pt idx="550">
                  <c:v>4.5284468493793986E-3</c:v>
                </c:pt>
                <c:pt idx="551">
                  <c:v>4.570140609650975E-3</c:v>
                </c:pt>
                <c:pt idx="552">
                  <c:v>4.6052323911311864E-3</c:v>
                </c:pt>
                <c:pt idx="553">
                  <c:v>4.6344480206993279E-3</c:v>
                </c:pt>
                <c:pt idx="554">
                  <c:v>4.6584228141315943E-3</c:v>
                </c:pt>
                <c:pt idx="555">
                  <c:v>4.6777147513882341E-3</c:v>
                </c:pt>
                <c:pt idx="556">
                  <c:v>4.6928154460894912E-3</c:v>
                </c:pt>
                <c:pt idx="557">
                  <c:v>4.7041593252451922E-3</c:v>
                </c:pt>
                <c:pt idx="558">
                  <c:v>4.7121313487433914E-3</c:v>
                </c:pt>
                <c:pt idx="559">
                  <c:v>4.7170735309219076E-3</c:v>
                </c:pt>
                <c:pt idx="560">
                  <c:v>4.7192904742479509E-3</c:v>
                </c:pt>
                <c:pt idx="561">
                  <c:v>4.7190540842164709E-3</c:v>
                </c:pt>
                <c:pt idx="562">
                  <c:v>4.716607602388203E-3</c:v>
                </c:pt>
                <c:pt idx="563">
                  <c:v>4.7121690690159332E-3</c:v>
                </c:pt>
                <c:pt idx="564">
                  <c:v>4.7059343064350329E-3</c:v>
                </c:pt>
                <c:pt idx="565">
                  <c:v>4.6980794981708769E-3</c:v>
                </c:pt>
                <c:pt idx="566">
                  <c:v>4.6887634256634596E-3</c:v>
                </c:pt>
                <c:pt idx="567">
                  <c:v>4.6781294139551293E-3</c:v>
                </c:pt>
                <c:pt idx="568">
                  <c:v>4.6663070291112132E-3</c:v>
                </c:pt>
                <c:pt idx="569">
                  <c:v>4.6534135631423083E-3</c:v>
                </c:pt>
                <c:pt idx="570">
                  <c:v>4.6395553364564513E-3</c:v>
                </c:pt>
                <c:pt idx="571">
                  <c:v>4.6248288431423425E-3</c:v>
                </c:pt>
                <c:pt idx="572">
                  <c:v>4.6093217604765528E-3</c:v>
                </c:pt>
                <c:pt idx="573">
                  <c:v>4.5931138408037567E-3</c:v>
                </c:pt>
                <c:pt idx="574">
                  <c:v>4.5762777012365672E-3</c:v>
                </c:pt>
                <c:pt idx="575">
                  <c:v>4.5588795243620382E-3</c:v>
                </c:pt>
                <c:pt idx="576">
                  <c:v>4.5409796812462995E-3</c:v>
                </c:pt>
                <c:pt idx="577">
                  <c:v>4.5226332864331826E-3</c:v>
                </c:pt>
                <c:pt idx="578">
                  <c:v>4.5038906932854117E-3</c:v>
                </c:pt>
                <c:pt idx="579">
                  <c:v>4.4847979368757753E-3</c:v>
                </c:pt>
                <c:pt idx="580">
                  <c:v>4.4653971306663391E-3</c:v>
                </c:pt>
                <c:pt idx="581">
                  <c:v>4.4457268223879916E-3</c:v>
                </c:pt>
                <c:pt idx="582">
                  <c:v>4.4258223138272205E-3</c:v>
                </c:pt>
                <c:pt idx="583">
                  <c:v>4.4057159486228965E-3</c:v>
                </c:pt>
                <c:pt idx="584">
                  <c:v>4.3854373716570999E-3</c:v>
                </c:pt>
                <c:pt idx="585">
                  <c:v>4.3650137631775316E-3</c:v>
                </c:pt>
                <c:pt idx="586">
                  <c:v>4.34447005040381E-3</c:v>
                </c:pt>
                <c:pt idx="587">
                  <c:v>4.3238290990368035E-3</c:v>
                </c:pt>
                <c:pt idx="588">
                  <c:v>4.3031118868014015E-3</c:v>
                </c:pt>
                <c:pt idx="589">
                  <c:v>4.2823376609023352E-3</c:v>
                </c:pt>
                <c:pt idx="590">
                  <c:v>4.2615240810543655E-3</c:v>
                </c:pt>
                <c:pt idx="591">
                  <c:v>4.2198506180611836E-3</c:v>
                </c:pt>
                <c:pt idx="592">
                  <c:v>4.1781498489365304E-3</c:v>
                </c:pt>
                <c:pt idx="593">
                  <c:v>4.1365278497346039E-3</c:v>
                </c:pt>
                <c:pt idx="594">
                  <c:v>4.0950734420362594E-3</c:v>
                </c:pt>
                <c:pt idx="595">
                  <c:v>4.0538608472255851E-3</c:v>
                </c:pt>
                <c:pt idx="596">
                  <c:v>4.0129519038426915E-3</c:v>
                </c:pt>
                <c:pt idx="597">
                  <c:v>3.9723979267111131E-3</c:v>
                </c:pt>
                <c:pt idx="598">
                  <c:v>3.9322412710212388E-3</c:v>
                </c:pt>
                <c:pt idx="599">
                  <c:v>3.8925166523640477E-3</c:v>
                </c:pt>
                <c:pt idx="600">
                  <c:v>3.8532522640801069E-3</c:v>
                </c:pt>
                <c:pt idx="601">
                  <c:v>3.814470725637226E-3</c:v>
                </c:pt>
                <c:pt idx="602">
                  <c:v>3.7761898896374797E-3</c:v>
                </c:pt>
                <c:pt idx="603">
                  <c:v>3.7384235301460649E-3</c:v>
                </c:pt>
                <c:pt idx="604">
                  <c:v>3.7011819310742936E-3</c:v>
                </c:pt>
                <c:pt idx="605">
                  <c:v>3.6644723901390827E-3</c:v>
                </c:pt>
                <c:pt idx="606">
                  <c:v>3.6282996513081001E-3</c:v>
                </c:pt>
                <c:pt idx="607">
                  <c:v>3.5926662765034673E-3</c:v>
                </c:pt>
                <c:pt idx="608">
                  <c:v>3.5575729655836228E-3</c:v>
                </c:pt>
                <c:pt idx="609">
                  <c:v>3.5230188321785411E-3</c:v>
                </c:pt>
                <c:pt idx="610">
                  <c:v>3.4890016417592467E-3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44-4556-99FB-F6A4CAE13A1F}"/>
            </c:ext>
          </c:extLst>
        </c:ser>
        <c:ser>
          <c:idx val="4"/>
          <c:order val="4"/>
          <c:tx>
            <c:strRef>
              <c:f>Sheet1!$F$7</c:f>
              <c:strCache>
                <c:ptCount val="1"/>
                <c:pt idx="0">
                  <c:v>E</c:v>
                </c:pt>
              </c:strCache>
            </c:strRef>
          </c:tx>
          <c:spPr>
            <a:ln w="25400" cap="rnd">
              <a:solidFill>
                <a:srgbClr val="FF99FF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Sheet1!$F$8:$F$619</c:f>
              <c:numCache>
                <c:formatCode>0.00000</c:formatCode>
                <c:ptCount val="612"/>
                <c:pt idx="0" formatCode="General">
                  <c:v>0</c:v>
                </c:pt>
                <c:pt idx="1">
                  <c:v>-3.5236570605778894E-19</c:v>
                </c:pt>
                <c:pt idx="2">
                  <c:v>-3.4191896637498592E-19</c:v>
                </c:pt>
                <c:pt idx="3">
                  <c:v>4.0787964681615802E-10</c:v>
                </c:pt>
                <c:pt idx="4">
                  <c:v>1.5938529330437608E-9</c:v>
                </c:pt>
                <c:pt idx="5">
                  <c:v>3.8942150264940159E-9</c:v>
                </c:pt>
                <c:pt idx="6">
                  <c:v>7.6146698455303416E-9</c:v>
                </c:pt>
                <c:pt idx="7">
                  <c:v>1.3033290830069676E-8</c:v>
                </c:pt>
                <c:pt idx="8">
                  <c:v>2.0403160110119374E-8</c:v>
                </c:pt>
                <c:pt idx="9">
                  <c:v>2.9954725079541172E-8</c:v>
                </c:pt>
                <c:pt idx="10">
                  <c:v>4.1897906166449523E-8</c:v>
                </c:pt>
                <c:pt idx="11">
                  <c:v>5.6423985115373029E-8</c:v>
                </c:pt>
                <c:pt idx="12">
                  <c:v>7.3707299260196529E-8</c:v>
                </c:pt>
                <c:pt idx="13">
                  <c:v>9.3906764016173141E-8</c:v>
                </c:pt>
                <c:pt idx="14">
                  <c:v>1.1716724298058987E-7</c:v>
                </c:pt>
                <c:pt idx="15">
                  <c:v>1.4362078263169967E-7</c:v>
                </c:pt>
                <c:pt idx="16">
                  <c:v>1.7338772650419147E-7</c:v>
                </c:pt>
                <c:pt idx="17">
                  <c:v>2.0657772192703757E-7</c:v>
                </c:pt>
                <c:pt idx="18">
                  <c:v>2.4329063082735125E-7</c:v>
                </c:pt>
                <c:pt idx="19">
                  <c:v>2.8361735475661856E-7</c:v>
                </c:pt>
                <c:pt idx="20">
                  <c:v>3.2764058309794002E-7</c:v>
                </c:pt>
                <c:pt idx="21">
                  <c:v>3.7543547238265028E-7</c:v>
                </c:pt>
                <c:pt idx="22">
                  <c:v>4.2707026374939173E-7</c:v>
                </c:pt>
                <c:pt idx="23">
                  <c:v>4.8260684477352382E-7</c:v>
                </c:pt>
                <c:pt idx="24">
                  <c:v>5.4210126121652109E-7</c:v>
                </c:pt>
                <c:pt idx="25">
                  <c:v>6.0560418362883917E-7</c:v>
                </c:pt>
                <c:pt idx="26">
                  <c:v>6.7316133320271838E-7</c:v>
                </c:pt>
                <c:pt idx="27">
                  <c:v>7.4481387080347456E-7</c:v>
                </c:pt>
                <c:pt idx="28">
                  <c:v>8.2059875269467793E-7</c:v>
                </c:pt>
                <c:pt idx="29">
                  <c:v>9.0054905608505213E-7</c:v>
                </c:pt>
                <c:pt idx="30">
                  <c:v>9.8469427733754132E-7</c:v>
                </c:pt>
                <c:pt idx="31">
                  <c:v>1.0730606053399008E-6</c:v>
                </c:pt>
                <c:pt idx="32">
                  <c:v>1.1656711723372916E-6</c:v>
                </c:pt>
                <c:pt idx="33">
                  <c:v>1.2625462842412521E-6</c:v>
                </c:pt>
                <c:pt idx="34">
                  <c:v>1.3637036322773648E-6</c:v>
                </c:pt>
                <c:pt idx="35">
                  <c:v>1.4691584876201631E-6</c:v>
                </c:pt>
                <c:pt idx="36">
                  <c:v>1.5789238805144635E-6</c:v>
                </c:pt>
                <c:pt idx="37">
                  <c:v>1.6930107652324046E-6</c:v>
                </c:pt>
                <c:pt idx="38">
                  <c:v>1.8114281721020853E-6</c:v>
                </c:pt>
                <c:pt idx="39">
                  <c:v>1.9341833476993488E-6</c:v>
                </c:pt>
                <c:pt idx="40">
                  <c:v>2.0612818842188356E-6</c:v>
                </c:pt>
                <c:pt idx="41">
                  <c:v>2.1927278389328952E-6</c:v>
                </c:pt>
                <c:pt idx="42">
                  <c:v>2.3285238445648845E-6</c:v>
                </c:pt>
                <c:pt idx="43">
                  <c:v>2.4686712113267261E-6</c:v>
                </c:pt>
                <c:pt idx="44">
                  <c:v>2.6131700213106305E-6</c:v>
                </c:pt>
                <c:pt idx="45">
                  <c:v>2.7620192158499157E-6</c:v>
                </c:pt>
                <c:pt idx="46">
                  <c:v>2.9152166764244872E-6</c:v>
                </c:pt>
                <c:pt idx="47">
                  <c:v>3.0727592996281417E-6</c:v>
                </c:pt>
                <c:pt idx="48">
                  <c:v>3.2346430666582268E-6</c:v>
                </c:pt>
                <c:pt idx="49">
                  <c:v>3.4008631077780756E-6</c:v>
                </c:pt>
                <c:pt idx="50">
                  <c:v>3.5714137621357294E-6</c:v>
                </c:pt>
                <c:pt idx="51">
                  <c:v>3.7462886332971686E-6</c:v>
                </c:pt>
                <c:pt idx="52">
                  <c:v>3.9254806408366653E-6</c:v>
                </c:pt>
                <c:pt idx="53">
                  <c:v>4.1089820682736989E-6</c:v>
                </c:pt>
                <c:pt idx="54">
                  <c:v>4.2967846076469975E-6</c:v>
                </c:pt>
                <c:pt idx="55">
                  <c:v>4.4888794009699876E-6</c:v>
                </c:pt>
                <c:pt idx="56">
                  <c:v>4.685257078807935E-6</c:v>
                </c:pt>
                <c:pt idx="57">
                  <c:v>4.8859077961904782E-6</c:v>
                </c:pt>
                <c:pt idx="58">
                  <c:v>5.090821266056339E-6</c:v>
                </c:pt>
                <c:pt idx="59">
                  <c:v>5.2999867904122092E-6</c:v>
                </c:pt>
                <c:pt idx="60">
                  <c:v>5.5133932893770806E-6</c:v>
                </c:pt>
                <c:pt idx="61">
                  <c:v>5.7310293282573374E-6</c:v>
                </c:pt>
                <c:pt idx="62">
                  <c:v>5.9528831428050924E-6</c:v>
                </c:pt>
                <c:pt idx="63">
                  <c:v>6.1789426627856334E-6</c:v>
                </c:pt>
                <c:pt idx="64">
                  <c:v>6.4091955339723771E-6</c:v>
                </c:pt>
                <c:pt idx="65">
                  <c:v>6.643629138688237E-6</c:v>
                </c:pt>
                <c:pt idx="66">
                  <c:v>6.8822306149894279E-6</c:v>
                </c:pt>
                <c:pt idx="67">
                  <c:v>7.1249868745893443E-6</c:v>
                </c:pt>
                <c:pt idx="68">
                  <c:v>7.3718846196156361E-6</c:v>
                </c:pt>
                <c:pt idx="69">
                  <c:v>7.6229103582730927E-6</c:v>
                </c:pt>
                <c:pt idx="70">
                  <c:v>7.8780504194952659E-6</c:v>
                </c:pt>
                <c:pt idx="71">
                  <c:v>8.137290966648926E-6</c:v>
                </c:pt>
                <c:pt idx="72">
                  <c:v>8.4006180103619842E-6</c:v>
                </c:pt>
                <c:pt idx="73">
                  <c:v>8.6680174205306E-6</c:v>
                </c:pt>
                <c:pt idx="74">
                  <c:v>8.9394749375614826E-6</c:v>
                </c:pt>
                <c:pt idx="75">
                  <c:v>9.2149761829036919E-6</c:v>
                </c:pt>
                <c:pt idx="76">
                  <c:v>9.4945066689150221E-6</c:v>
                </c:pt>
                <c:pt idx="77">
                  <c:v>9.7780518081079341E-6</c:v>
                </c:pt>
                <c:pt idx="78">
                  <c:v>1.0065596921817748E-5</c:v>
                </c:pt>
                <c:pt idx="79">
                  <c:v>1.0357127248330841E-5</c:v>
                </c:pt>
                <c:pt idx="80">
                  <c:v>1.0652627950507015E-5</c:v>
                </c:pt>
                <c:pt idx="81">
                  <c:v>1.0952084122932415E-5</c:v>
                </c:pt>
                <c:pt idx="82">
                  <c:v>1.1255480798629371E-5</c:v>
                </c:pt>
                <c:pt idx="83">
                  <c:v>1.1562802955357486E-5</c:v>
                </c:pt>
                <c:pt idx="84">
                  <c:v>1.1874035521526662E-5</c:v>
                </c:pt>
                <c:pt idx="85">
                  <c:v>1.2189163381753056E-5</c:v>
                </c:pt>
                <c:pt idx="86">
                  <c:v>1.2508171382076189E-5</c:v>
                </c:pt>
                <c:pt idx="87">
                  <c:v>1.2831044334859898E-5</c:v>
                </c:pt>
                <c:pt idx="88">
                  <c:v>1.3157767023400132E-5</c:v>
                </c:pt>
                <c:pt idx="89">
                  <c:v>1.3488324206256834E-5</c:v>
                </c:pt>
                <c:pt idx="90">
                  <c:v>1.3822700621324551E-5</c:v>
                </c:pt>
                <c:pt idx="91">
                  <c:v>1.4160880989661688E-5</c:v>
                </c:pt>
                <c:pt idx="92">
                  <c:v>1.4502850019093239E-5</c:v>
                </c:pt>
                <c:pt idx="93">
                  <c:v>1.4848592407599859E-5</c:v>
                </c:pt>
                <c:pt idx="94">
                  <c:v>1.5198092846507007E-5</c:v>
                </c:pt>
                <c:pt idx="95">
                  <c:v>1.5551336023487468E-5</c:v>
                </c:pt>
                <c:pt idx="96">
                  <c:v>1.5908306625389383E-5</c:v>
                </c:pt>
                <c:pt idx="97">
                  <c:v>1.6268989340895866E-5</c:v>
                </c:pt>
                <c:pt idx="98">
                  <c:v>1.6633368863034861E-5</c:v>
                </c:pt>
                <c:pt idx="99">
                  <c:v>1.7001429891539317E-5</c:v>
                </c:pt>
                <c:pt idx="100">
                  <c:v>1.7373157135073902E-5</c:v>
                </c:pt>
                <c:pt idx="101">
                  <c:v>1.7748535313333601E-5</c:v>
                </c:pt>
                <c:pt idx="102">
                  <c:v>1.8127549159020935E-5</c:v>
                </c:pt>
                <c:pt idx="103">
                  <c:v>1.8510183419711071E-5</c:v>
                </c:pt>
                <c:pt idx="104">
                  <c:v>1.8896422859610771E-5</c:v>
                </c:pt>
                <c:pt idx="105">
                  <c:v>1.9286252261218439E-5</c:v>
                </c:pt>
                <c:pt idx="106">
                  <c:v>1.9679656426886828E-5</c:v>
                </c:pt>
                <c:pt idx="107">
                  <c:v>2.0076620180302606E-5</c:v>
                </c:pt>
                <c:pt idx="108">
                  <c:v>2.047712836788021E-5</c:v>
                </c:pt>
                <c:pt idx="109">
                  <c:v>2.0881165860076913E-5</c:v>
                </c:pt>
                <c:pt idx="110">
                  <c:v>2.128871755263647E-5</c:v>
                </c:pt>
                <c:pt idx="111">
                  <c:v>2.1699768367762669E-5</c:v>
                </c:pt>
                <c:pt idx="112">
                  <c:v>2.2114303255228236E-5</c:v>
                </c:pt>
                <c:pt idx="113">
                  <c:v>2.2532307193420174E-5</c:v>
                </c:pt>
                <c:pt idx="114">
                  <c:v>2.2953765190331994E-5</c:v>
                </c:pt>
                <c:pt idx="115">
                  <c:v>2.3378662284496168E-5</c:v>
                </c:pt>
                <c:pt idx="116">
                  <c:v>2.380698354586995E-5</c:v>
                </c:pt>
                <c:pt idx="117">
                  <c:v>2.4238714076668666E-5</c:v>
                </c:pt>
                <c:pt idx="118">
                  <c:v>2.4673839012158302E-5</c:v>
                </c:pt>
                <c:pt idx="119">
                  <c:v>2.5112343521399138E-5</c:v>
                </c:pt>
                <c:pt idx="120">
                  <c:v>2.5554212807955834E-5</c:v>
                </c:pt>
                <c:pt idx="121">
                  <c:v>2.5999432110560369E-5</c:v>
                </c:pt>
                <c:pt idx="122">
                  <c:v>2.6447986703748844E-5</c:v>
                </c:pt>
                <c:pt idx="123">
                  <c:v>2.6899861898456331E-5</c:v>
                </c:pt>
                <c:pt idx="124">
                  <c:v>2.7355043042581538E-5</c:v>
                </c:pt>
                <c:pt idx="125">
                  <c:v>2.7813515521524716E-5</c:v>
                </c:pt>
                <c:pt idx="126">
                  <c:v>2.8275264758690001E-5</c:v>
                </c:pt>
                <c:pt idx="127">
                  <c:v>2.87402762159671E-5</c:v>
                </c:pt>
                <c:pt idx="128">
                  <c:v>2.920853539418302E-5</c:v>
                </c:pt>
                <c:pt idx="129">
                  <c:v>2.9680027833530864E-5</c:v>
                </c:pt>
                <c:pt idx="130">
                  <c:v>3.0154739113974715E-5</c:v>
                </c:pt>
                <c:pt idx="131">
                  <c:v>3.0632654855634041E-5</c:v>
                </c:pt>
                <c:pt idx="132">
                  <c:v>3.1113760719146101E-5</c:v>
                </c:pt>
                <c:pt idx="133">
                  <c:v>3.1598042406009854E-5</c:v>
                </c:pt>
                <c:pt idx="134">
                  <c:v>3.2085485658909629E-5</c:v>
                </c:pt>
                <c:pt idx="135">
                  <c:v>3.2576076262022469E-5</c:v>
                </c:pt>
                <c:pt idx="136">
                  <c:v>3.3069800041308096E-5</c:v>
                </c:pt>
                <c:pt idx="137">
                  <c:v>3.3566642864783173E-5</c:v>
                </c:pt>
                <c:pt idx="138">
                  <c:v>3.4066590642780767E-5</c:v>
                </c:pt>
                <c:pt idx="139">
                  <c:v>3.4569629328194511E-5</c:v>
                </c:pt>
                <c:pt idx="140">
                  <c:v>3.5075744916709485E-5</c:v>
                </c:pt>
                <c:pt idx="141">
                  <c:v>3.5584923447020779E-5</c:v>
                </c:pt>
                <c:pt idx="142">
                  <c:v>3.6097151001039631E-5</c:v>
                </c:pt>
                <c:pt idx="143">
                  <c:v>3.6612413704085706E-5</c:v>
                </c:pt>
                <c:pt idx="144">
                  <c:v>3.7130697725070664E-5</c:v>
                </c:pt>
                <c:pt idx="145">
                  <c:v>3.7651989276670364E-5</c:v>
                </c:pt>
                <c:pt idx="146">
                  <c:v>3.8176274615485742E-5</c:v>
                </c:pt>
                <c:pt idx="147">
                  <c:v>3.8703540042195891E-5</c:v>
                </c:pt>
                <c:pt idx="148">
                  <c:v>3.9233771901699164E-5</c:v>
                </c:pt>
                <c:pt idx="149">
                  <c:v>3.9766956583248626E-5</c:v>
                </c:pt>
                <c:pt idx="150">
                  <c:v>4.0303080520576531E-5</c:v>
                </c:pt>
                <c:pt idx="151">
                  <c:v>4.0842130192010228E-5</c:v>
                </c:pt>
                <c:pt idx="152">
                  <c:v>4.1384092120583367E-5</c:v>
                </c:pt>
                <c:pt idx="153">
                  <c:v>4.1928952874137195E-5</c:v>
                </c:pt>
                <c:pt idx="154">
                  <c:v>4.2476699065414413E-5</c:v>
                </c:pt>
                <c:pt idx="155">
                  <c:v>4.302731735214806E-5</c:v>
                </c:pt>
                <c:pt idx="156">
                  <c:v>4.3580794437142901E-5</c:v>
                </c:pt>
                <c:pt idx="157">
                  <c:v>4.4137117068349597E-5</c:v>
                </c:pt>
                <c:pt idx="158">
                  <c:v>4.4696272038933074E-5</c:v>
                </c:pt>
                <c:pt idx="159">
                  <c:v>4.5258246187337429E-5</c:v>
                </c:pt>
                <c:pt idx="160">
                  <c:v>4.5823026397342169E-5</c:v>
                </c:pt>
                <c:pt idx="161">
                  <c:v>4.6390599598113667E-5</c:v>
                </c:pt>
                <c:pt idx="162">
                  <c:v>4.6960952764253605E-5</c:v>
                </c:pt>
                <c:pt idx="163">
                  <c:v>4.7534072915839141E-5</c:v>
                </c:pt>
                <c:pt idx="164">
                  <c:v>4.8109947118461522E-5</c:v>
                </c:pt>
                <c:pt idx="165">
                  <c:v>4.8688562483256009E-5</c:v>
                </c:pt>
                <c:pt idx="166">
                  <c:v>4.9269906166932512E-5</c:v>
                </c:pt>
                <c:pt idx="167">
                  <c:v>4.9853965371796559E-5</c:v>
                </c:pt>
                <c:pt idx="168">
                  <c:v>5.0440727345770396E-5</c:v>
                </c:pt>
                <c:pt idx="169">
                  <c:v>5.1030179382406584E-5</c:v>
                </c:pt>
                <c:pt idx="170">
                  <c:v>5.1622308820899274E-5</c:v>
                </c:pt>
                <c:pt idx="171">
                  <c:v>5.2217103046093304E-5</c:v>
                </c:pt>
                <c:pt idx="172">
                  <c:v>5.2814549488485372E-5</c:v>
                </c:pt>
                <c:pt idx="173">
                  <c:v>5.3414635624225163E-5</c:v>
                </c:pt>
                <c:pt idx="174">
                  <c:v>5.4017348975113084E-5</c:v>
                </c:pt>
                <c:pt idx="175">
                  <c:v>5.4622677108591106E-5</c:v>
                </c:pt>
                <c:pt idx="176">
                  <c:v>5.5230607637733537E-5</c:v>
                </c:pt>
                <c:pt idx="177">
                  <c:v>5.5841128221234604E-5</c:v>
                </c:pt>
                <c:pt idx="178">
                  <c:v>5.6454226563391507E-5</c:v>
                </c:pt>
                <c:pt idx="179">
                  <c:v>5.7069890414083915E-5</c:v>
                </c:pt>
                <c:pt idx="180">
                  <c:v>5.7688107568752409E-5</c:v>
                </c:pt>
                <c:pt idx="181">
                  <c:v>5.8308865868373208E-5</c:v>
                </c:pt>
                <c:pt idx="182">
                  <c:v>5.893215319942996E-5</c:v>
                </c:pt>
                <c:pt idx="183">
                  <c:v>5.9557957493882662E-5</c:v>
                </c:pt>
                <c:pt idx="184">
                  <c:v>6.0186266729134998E-5</c:v>
                </c:pt>
                <c:pt idx="185">
                  <c:v>6.0817068927997327E-5</c:v>
                </c:pt>
                <c:pt idx="186">
                  <c:v>6.1450352158648382E-5</c:v>
                </c:pt>
                <c:pt idx="187">
                  <c:v>6.2086104534594198E-5</c:v>
                </c:pt>
                <c:pt idx="188">
                  <c:v>6.2724314214625203E-5</c:v>
                </c:pt>
                <c:pt idx="189">
                  <c:v>6.3364969402770362E-5</c:v>
                </c:pt>
                <c:pt idx="190">
                  <c:v>6.4008058348248204E-5</c:v>
                </c:pt>
                <c:pt idx="191">
                  <c:v>6.465356934541747E-5</c:v>
                </c:pt>
                <c:pt idx="192">
                  <c:v>6.5301490733724155E-5</c:v>
                </c:pt>
                <c:pt idx="193">
                  <c:v>6.5951810897646047E-5</c:v>
                </c:pt>
                <c:pt idx="194">
                  <c:v>6.6604518266638143E-5</c:v>
                </c:pt>
                <c:pt idx="195">
                  <c:v>6.7259601315071589E-5</c:v>
                </c:pt>
                <c:pt idx="196">
                  <c:v>6.7917048562174769E-5</c:v>
                </c:pt>
                <c:pt idx="197">
                  <c:v>6.8576848571968649E-5</c:v>
                </c:pt>
                <c:pt idx="198">
                  <c:v>6.923898995320401E-5</c:v>
                </c:pt>
                <c:pt idx="199">
                  <c:v>6.9903461359293432E-5</c:v>
                </c:pt>
                <c:pt idx="200">
                  <c:v>7.0570251488243977E-5</c:v>
                </c:pt>
                <c:pt idx="201">
                  <c:v>7.123934908258589E-5</c:v>
                </c:pt>
                <c:pt idx="202">
                  <c:v>7.1910742929302246E-5</c:v>
                </c:pt>
                <c:pt idx="203">
                  <c:v>7.2584421859753979E-5</c:v>
                </c:pt>
                <c:pt idx="204">
                  <c:v>7.3260374749604368E-5</c:v>
                </c:pt>
                <c:pt idx="205">
                  <c:v>7.3938590518743383E-5</c:v>
                </c:pt>
                <c:pt idx="206">
                  <c:v>7.4619058131208192E-5</c:v>
                </c:pt>
                <c:pt idx="207">
                  <c:v>7.5301766595103494E-5</c:v>
                </c:pt>
                <c:pt idx="208">
                  <c:v>7.598670496251931E-5</c:v>
                </c:pt>
                <c:pt idx="209">
                  <c:v>7.6673862329447624E-5</c:v>
                </c:pt>
                <c:pt idx="210">
                  <c:v>7.7363227835697504E-5</c:v>
                </c:pt>
                <c:pt idx="211">
                  <c:v>7.8054790664810962E-5</c:v>
                </c:pt>
                <c:pt idx="212">
                  <c:v>7.8748540043971943E-5</c:v>
                </c:pt>
                <c:pt idx="213">
                  <c:v>7.9444465243921208E-5</c:v>
                </c:pt>
                <c:pt idx="214">
                  <c:v>8.0142555578861623E-5</c:v>
                </c:pt>
                <c:pt idx="215">
                  <c:v>8.0842800406370478E-5</c:v>
                </c:pt>
                <c:pt idx="216">
                  <c:v>8.1545189127304088E-5</c:v>
                </c:pt>
                <c:pt idx="217">
                  <c:v>8.2249711185704746E-5</c:v>
                </c:pt>
                <c:pt idx="218">
                  <c:v>8.29563560687041E-5</c:v>
                </c:pt>
                <c:pt idx="219">
                  <c:v>8.3665113306428021E-5</c:v>
                </c:pt>
                <c:pt idx="220">
                  <c:v>8.4375972471896377E-5</c:v>
                </c:pt>
                <c:pt idx="221">
                  <c:v>8.5088923180925744E-5</c:v>
                </c:pt>
                <c:pt idx="222">
                  <c:v>8.5803955092029517E-5</c:v>
                </c:pt>
                <c:pt idx="223">
                  <c:v>8.6521057906314286E-5</c:v>
                </c:pt>
                <c:pt idx="224">
                  <c:v>8.7240221367379585E-5</c:v>
                </c:pt>
                <c:pt idx="225">
                  <c:v>8.7961435261213187E-5</c:v>
                </c:pt>
                <c:pt idx="226">
                  <c:v>8.8684689416087051E-5</c:v>
                </c:pt>
                <c:pt idx="227">
                  <c:v>8.9409973702450914E-5</c:v>
                </c:pt>
                <c:pt idx="228">
                  <c:v>9.0137278032827346E-5</c:v>
                </c:pt>
                <c:pt idx="229">
                  <c:v>9.086659236170215E-5</c:v>
                </c:pt>
                <c:pt idx="230">
                  <c:v>9.159790668541682E-5</c:v>
                </c:pt>
                <c:pt idx="231">
                  <c:v>9.2331211042059012E-5</c:v>
                </c:pt>
                <c:pt idx="232">
                  <c:v>9.3066495511353459E-5</c:v>
                </c:pt>
                <c:pt idx="233">
                  <c:v>9.380375021454726E-5</c:v>
                </c:pt>
                <c:pt idx="234">
                  <c:v>9.4542965314302278E-5</c:v>
                </c:pt>
                <c:pt idx="235">
                  <c:v>9.5284131014578409E-5</c:v>
                </c:pt>
                <c:pt idx="236">
                  <c:v>9.6027237560521284E-5</c:v>
                </c:pt>
                <c:pt idx="237">
                  <c:v>9.6772275238349068E-5</c:v>
                </c:pt>
                <c:pt idx="238">
                  <c:v>9.7519234375234118E-5</c:v>
                </c:pt>
                <c:pt idx="239">
                  <c:v>9.8268105339189359E-5</c:v>
                </c:pt>
                <c:pt idx="240">
                  <c:v>9.901887853895127E-5</c:v>
                </c:pt>
                <c:pt idx="241">
                  <c:v>9.977154442386068E-5</c:v>
                </c:pt>
                <c:pt idx="242">
                  <c:v>1.0052609348374514E-4</c:v>
                </c:pt>
                <c:pt idx="243">
                  <c:v>1.0128251624880152E-4</c:v>
                </c:pt>
                <c:pt idx="244">
                  <c:v>1.0204080328947516E-4</c:v>
                </c:pt>
                <c:pt idx="245">
                  <c:v>1.0280094521633934E-4</c:v>
                </c:pt>
                <c:pt idx="246">
                  <c:v>1.0356293267997409E-4</c:v>
                </c:pt>
                <c:pt idx="247">
                  <c:v>1.0432675637084682E-4</c:v>
                </c:pt>
                <c:pt idx="248">
                  <c:v>1.0509240701918911E-4</c:v>
                </c:pt>
                <c:pt idx="249">
                  <c:v>1.0585987539487301E-4</c:v>
                </c:pt>
                <c:pt idx="250">
                  <c:v>1.066291523072902E-4</c:v>
                </c:pt>
                <c:pt idx="251">
                  <c:v>1.0740022860522529E-4</c:v>
                </c:pt>
                <c:pt idx="252">
                  <c:v>1.0817309517673502E-4</c:v>
                </c:pt>
                <c:pt idx="253">
                  <c:v>1.0894774294902103E-4</c:v>
                </c:pt>
                <c:pt idx="254">
                  <c:v>1.0972416288830614E-4</c:v>
                </c:pt>
                <c:pt idx="255">
                  <c:v>1.1050234599970822E-4</c:v>
                </c:pt>
                <c:pt idx="256">
                  <c:v>1.1128228332711425E-4</c:v>
                </c:pt>
                <c:pt idx="257">
                  <c:v>1.1206396595305329E-4</c:v>
                </c:pt>
                <c:pt idx="258">
                  <c:v>1.1284738499857134E-4</c:v>
                </c:pt>
                <c:pt idx="259">
                  <c:v>1.1363253162310182E-4</c:v>
                </c:pt>
                <c:pt idx="260">
                  <c:v>1.1441939702433919E-4</c:v>
                </c:pt>
                <c:pt idx="261">
                  <c:v>1.1520797243811064E-4</c:v>
                </c:pt>
                <c:pt idx="262">
                  <c:v>1.159982491382482E-4</c:v>
                </c:pt>
                <c:pt idx="263">
                  <c:v>1.1679021843645932E-4</c:v>
                </c:pt>
                <c:pt idx="264">
                  <c:v>1.1758387168219874E-4</c:v>
                </c:pt>
                <c:pt idx="265">
                  <c:v>1.1837920026253809E-4</c:v>
                </c:pt>
                <c:pt idx="266">
                  <c:v>1.1917619560203694E-4</c:v>
                </c:pt>
                <c:pt idx="267">
                  <c:v>1.1997484916261216E-4</c:v>
                </c:pt>
                <c:pt idx="268">
                  <c:v>1.2077515244341037E-4</c:v>
                </c:pt>
                <c:pt idx="269">
                  <c:v>1.2157709698067409E-4</c:v>
                </c:pt>
                <c:pt idx="270">
                  <c:v>1.223806743476137E-4</c:v>
                </c:pt>
                <c:pt idx="271">
                  <c:v>1.2318587615427491E-4</c:v>
                </c:pt>
                <c:pt idx="272">
                  <c:v>1.239926940474091E-4</c:v>
                </c:pt>
                <c:pt idx="273">
                  <c:v>1.2480111971034107E-4</c:v>
                </c:pt>
                <c:pt idx="274">
                  <c:v>1.2561114486283787E-4</c:v>
                </c:pt>
                <c:pt idx="275">
                  <c:v>1.2642276126097833E-4</c:v>
                </c:pt>
                <c:pt idx="276">
                  <c:v>1.2723596069702035E-4</c:v>
                </c:pt>
                <c:pt idx="277">
                  <c:v>1.2805073499926883E-4</c:v>
                </c:pt>
                <c:pt idx="278">
                  <c:v>1.2886707603194385E-4</c:v>
                </c:pt>
                <c:pt idx="279">
                  <c:v>1.2968497569504963E-4</c:v>
                </c:pt>
                <c:pt idx="280">
                  <c:v>1.3050442592424123E-4</c:v>
                </c:pt>
                <c:pt idx="281">
                  <c:v>1.3132541869069307E-4</c:v>
                </c:pt>
                <c:pt idx="282">
                  <c:v>1.3214794600096506E-4</c:v>
                </c:pt>
                <c:pt idx="283">
                  <c:v>1.3297199989687215E-4</c:v>
                </c:pt>
                <c:pt idx="284">
                  <c:v>1.3379757245535079E-4</c:v>
                </c:pt>
                <c:pt idx="285">
                  <c:v>1.3462465578832628E-4</c:v>
                </c:pt>
                <c:pt idx="286">
                  <c:v>1.3545324204258078E-4</c:v>
                </c:pt>
                <c:pt idx="287">
                  <c:v>1.3628332339962052E-4</c:v>
                </c:pt>
                <c:pt idx="288">
                  <c:v>1.3711489207554316E-4</c:v>
                </c:pt>
                <c:pt idx="289">
                  <c:v>1.3794794032090472E-4</c:v>
                </c:pt>
                <c:pt idx="290">
                  <c:v>1.3878246042058843E-4</c:v>
                </c:pt>
                <c:pt idx="291">
                  <c:v>1.3961844469367098E-4</c:v>
                </c:pt>
                <c:pt idx="292">
                  <c:v>1.404558854932895E-4</c:v>
                </c:pt>
                <c:pt idx="293">
                  <c:v>1.4129477520651054E-4</c:v>
                </c:pt>
                <c:pt idx="294">
                  <c:v>1.4213510625419654E-4</c:v>
                </c:pt>
                <c:pt idx="295">
                  <c:v>1.42976871090874E-4</c:v>
                </c:pt>
                <c:pt idx="296">
                  <c:v>1.4382006220459991E-4</c:v>
                </c:pt>
                <c:pt idx="297">
                  <c:v>1.4466467211683245E-4</c:v>
                </c:pt>
                <c:pt idx="298">
                  <c:v>1.4551069338229489E-4</c:v>
                </c:pt>
                <c:pt idx="299">
                  <c:v>1.4635811858884686E-4</c:v>
                </c:pt>
                <c:pt idx="300">
                  <c:v>1.4720694035735087E-4</c:v>
                </c:pt>
                <c:pt idx="301">
                  <c:v>1.4805715134153918E-4</c:v>
                </c:pt>
                <c:pt idx="302">
                  <c:v>1.4890874422788473E-4</c:v>
                </c:pt>
                <c:pt idx="303">
                  <c:v>1.49761711735468E-4</c:v>
                </c:pt>
                <c:pt idx="304">
                  <c:v>1.5061604661584555E-4</c:v>
                </c:pt>
                <c:pt idx="305">
                  <c:v>1.5147174165291901E-4</c:v>
                </c:pt>
                <c:pt idx="306">
                  <c:v>1.5232878966280378E-4</c:v>
                </c:pt>
                <c:pt idx="307">
                  <c:v>1.5318718349369704E-4</c:v>
                </c:pt>
                <c:pt idx="308">
                  <c:v>1.5404691602574887E-4</c:v>
                </c:pt>
                <c:pt idx="309">
                  <c:v>1.549079801709301E-4</c:v>
                </c:pt>
                <c:pt idx="310">
                  <c:v>1.5577036887290136E-4</c:v>
                </c:pt>
                <c:pt idx="311">
                  <c:v>1.5663407510688467E-4</c:v>
                </c:pt>
                <c:pt idx="312">
                  <c:v>1.5749909187953021E-4</c:v>
                </c:pt>
                <c:pt idx="313">
                  <c:v>1.5836541222879046E-4</c:v>
                </c:pt>
                <c:pt idx="314">
                  <c:v>1.5923302922378653E-4</c:v>
                </c:pt>
                <c:pt idx="315">
                  <c:v>1.6010193596468122E-4</c:v>
                </c:pt>
                <c:pt idx="316">
                  <c:v>1.6097212558254808E-4</c:v>
                </c:pt>
                <c:pt idx="317">
                  <c:v>1.6184359123924368E-4</c:v>
                </c:pt>
                <c:pt idx="318">
                  <c:v>1.6271632612727704E-4</c:v>
                </c:pt>
                <c:pt idx="319">
                  <c:v>1.6359032346968295E-4</c:v>
                </c:pt>
                <c:pt idx="320">
                  <c:v>1.6446557651989281E-4</c:v>
                </c:pt>
                <c:pt idx="321">
                  <c:v>1.6534207856160545E-4</c:v>
                </c:pt>
                <c:pt idx="322">
                  <c:v>1.6621982290866005E-4</c:v>
                </c:pt>
                <c:pt idx="323">
                  <c:v>1.6709880290490987E-4</c:v>
                </c:pt>
                <c:pt idx="324">
                  <c:v>1.6797901192409202E-4</c:v>
                </c:pt>
                <c:pt idx="325">
                  <c:v>1.6886044336970277E-4</c:v>
                </c:pt>
                <c:pt idx="326">
                  <c:v>1.697430906748695E-4</c:v>
                </c:pt>
                <c:pt idx="327">
                  <c:v>1.7062694730222492E-4</c:v>
                </c:pt>
                <c:pt idx="328">
                  <c:v>1.7151200674377955E-4</c:v>
                </c:pt>
                <c:pt idx="329">
                  <c:v>1.7239826252079776E-4</c:v>
                </c:pt>
                <c:pt idx="330">
                  <c:v>1.7328570818366985E-4</c:v>
                </c:pt>
                <c:pt idx="331">
                  <c:v>1.7417433731178907E-4</c:v>
                </c:pt>
                <c:pt idx="332">
                  <c:v>1.7506414351342361E-4</c:v>
                </c:pt>
                <c:pt idx="333">
                  <c:v>1.7595512042559362E-4</c:v>
                </c:pt>
                <c:pt idx="334">
                  <c:v>1.768472617139479E-4</c:v>
                </c:pt>
                <c:pt idx="335">
                  <c:v>1.7774056107263685E-4</c:v>
                </c:pt>
                <c:pt idx="336">
                  <c:v>1.7863501222419061E-4</c:v>
                </c:pt>
                <c:pt idx="337">
                  <c:v>1.795306089193956E-4</c:v>
                </c:pt>
                <c:pt idx="338">
                  <c:v>1.8042734493717121E-4</c:v>
                </c:pt>
                <c:pt idx="339">
                  <c:v>1.8132521408444446E-4</c:v>
                </c:pt>
                <c:pt idx="340">
                  <c:v>1.8222421019603122E-4</c:v>
                </c:pt>
                <c:pt idx="341">
                  <c:v>1.8312432713451227E-4</c:v>
                </c:pt>
                <c:pt idx="342">
                  <c:v>1.8402555879011109E-4</c:v>
                </c:pt>
                <c:pt idx="343">
                  <c:v>1.8492789908057297E-4</c:v>
                </c:pt>
                <c:pt idx="344">
                  <c:v>1.8583134195104359E-4</c:v>
                </c:pt>
                <c:pt idx="345">
                  <c:v>1.8673588137394845E-4</c:v>
                </c:pt>
                <c:pt idx="346">
                  <c:v>1.8764151134887264E-4</c:v>
                </c:pt>
                <c:pt idx="347">
                  <c:v>1.8854822590243873E-4</c:v>
                </c:pt>
                <c:pt idx="348">
                  <c:v>1.894560190881904E-4</c:v>
                </c:pt>
                <c:pt idx="349">
                  <c:v>1.9036488498647025E-4</c:v>
                </c:pt>
                <c:pt idx="350">
                  <c:v>1.912748177043018E-4</c:v>
                </c:pt>
                <c:pt idx="351">
                  <c:v>1.9218581137527205E-4</c:v>
                </c:pt>
                <c:pt idx="352">
                  <c:v>1.9309786015941013E-4</c:v>
                </c:pt>
                <c:pt idx="353">
                  <c:v>1.9401095824307253E-4</c:v>
                </c:pt>
                <c:pt idx="354">
                  <c:v>1.9492509983882385E-4</c:v>
                </c:pt>
                <c:pt idx="355">
                  <c:v>1.958402791853202E-4</c:v>
                </c:pt>
                <c:pt idx="356">
                  <c:v>1.967564905471916E-4</c:v>
                </c:pt>
                <c:pt idx="357">
                  <c:v>1.976737282149265E-4</c:v>
                </c:pt>
                <c:pt idx="358">
                  <c:v>1.9859198650475605E-4</c:v>
                </c:pt>
                <c:pt idx="359">
                  <c:v>1.9951125975853587E-4</c:v>
                </c:pt>
                <c:pt idx="360">
                  <c:v>2.0043154234363562E-4</c:v>
                </c:pt>
                <c:pt idx="361">
                  <c:v>2.0135282865281866E-4</c:v>
                </c:pt>
                <c:pt idx="362">
                  <c:v>2.0227511310413169E-4</c:v>
                </c:pt>
                <c:pt idx="363">
                  <c:v>2.0319839014078765E-4</c:v>
                </c:pt>
                <c:pt idx="364">
                  <c:v>2.041226542310552E-4</c:v>
                </c:pt>
                <c:pt idx="365">
                  <c:v>2.0504789986814224E-4</c:v>
                </c:pt>
                <c:pt idx="366">
                  <c:v>2.0597412157008469E-4</c:v>
                </c:pt>
                <c:pt idx="367">
                  <c:v>2.0690131387963417E-4</c:v>
                </c:pt>
                <c:pt idx="368">
                  <c:v>2.0782947136414499E-4</c:v>
                </c:pt>
                <c:pt idx="369">
                  <c:v>2.0875858861546179E-4</c:v>
                </c:pt>
                <c:pt idx="370">
                  <c:v>2.0968866024981183E-4</c:v>
                </c:pt>
                <c:pt idx="371">
                  <c:v>2.106196809076883E-4</c:v>
                </c:pt>
                <c:pt idx="372">
                  <c:v>2.1155164525374533E-4</c:v>
                </c:pt>
                <c:pt idx="373">
                  <c:v>2.1248454797668433E-4</c:v>
                </c:pt>
                <c:pt idx="374">
                  <c:v>2.1341838378914567E-4</c:v>
                </c:pt>
                <c:pt idx="375">
                  <c:v>2.1435314742759923E-4</c:v>
                </c:pt>
                <c:pt idx="376">
                  <c:v>2.1528883365223416E-4</c:v>
                </c:pt>
                <c:pt idx="377">
                  <c:v>2.1622543724685405E-4</c:v>
                </c:pt>
                <c:pt idx="378">
                  <c:v>2.1716295301876394E-4</c:v>
                </c:pt>
                <c:pt idx="379">
                  <c:v>2.1810137579866655E-4</c:v>
                </c:pt>
                <c:pt idx="380">
                  <c:v>2.1904070044055356E-4</c:v>
                </c:pt>
                <c:pt idx="381">
                  <c:v>2.1998092182159718E-4</c:v>
                </c:pt>
                <c:pt idx="382">
                  <c:v>2.2092203484204635E-4</c:v>
                </c:pt>
                <c:pt idx="383">
                  <c:v>2.2186403442512061E-4</c:v>
                </c:pt>
                <c:pt idx="384">
                  <c:v>2.2280691551690118E-4</c:v>
                </c:pt>
                <c:pt idx="385">
                  <c:v>2.237506730862291E-4</c:v>
                </c:pt>
                <c:pt idx="386">
                  <c:v>2.2469530212459952E-4</c:v>
                </c:pt>
                <c:pt idx="387">
                  <c:v>2.2564079764605659E-4</c:v>
                </c:pt>
                <c:pt idx="388">
                  <c:v>2.2658715468708954E-4</c:v>
                </c:pt>
                <c:pt idx="389">
                  <c:v>2.2753436830653113E-4</c:v>
                </c:pt>
                <c:pt idx="390">
                  <c:v>2.2848243358545117E-4</c:v>
                </c:pt>
                <c:pt idx="391">
                  <c:v>2.2943134562705662E-4</c:v>
                </c:pt>
                <c:pt idx="392">
                  <c:v>2.3038109955658749E-4</c:v>
                </c:pt>
                <c:pt idx="393">
                  <c:v>2.3133169052121528E-4</c:v>
                </c:pt>
                <c:pt idx="394">
                  <c:v>2.3228311368994297E-4</c:v>
                </c:pt>
                <c:pt idx="395">
                  <c:v>2.3323536425350096E-4</c:v>
                </c:pt>
                <c:pt idx="396">
                  <c:v>2.3418843742424966E-4</c:v>
                </c:pt>
                <c:pt idx="397">
                  <c:v>2.3514232843607676E-4</c:v>
                </c:pt>
                <c:pt idx="398">
                  <c:v>2.360970325442985E-4</c:v>
                </c:pt>
                <c:pt idx="399">
                  <c:v>2.3705254502556059E-4</c:v>
                </c:pt>
                <c:pt idx="400">
                  <c:v>2.3800886117773725E-4</c:v>
                </c:pt>
                <c:pt idx="401">
                  <c:v>2.3896597631983528E-4</c:v>
                </c:pt>
                <c:pt idx="402">
                  <c:v>2.3992388579189392E-4</c:v>
                </c:pt>
                <c:pt idx="403">
                  <c:v>2.408825849548882E-4</c:v>
                </c:pt>
                <c:pt idx="404">
                  <c:v>2.4184206919062971E-4</c:v>
                </c:pt>
                <c:pt idx="405">
                  <c:v>2.4280233390167253E-4</c:v>
                </c:pt>
                <c:pt idx="406">
                  <c:v>2.4376337451121385E-4</c:v>
                </c:pt>
                <c:pt idx="407">
                  <c:v>2.4472518646299988E-4</c:v>
                </c:pt>
                <c:pt idx="408">
                  <c:v>2.4568776522122831E-4</c:v>
                </c:pt>
                <c:pt idx="409">
                  <c:v>2.4665110627045448E-4</c:v>
                </c:pt>
                <c:pt idx="410">
                  <c:v>2.4761520511549655E-4</c:v>
                </c:pt>
                <c:pt idx="411">
                  <c:v>2.4858005728133965E-4</c:v>
                </c:pt>
                <c:pt idx="412">
                  <c:v>2.4954565831304215E-4</c:v>
                </c:pt>
                <c:pt idx="413">
                  <c:v>2.505120037756432E-4</c:v>
                </c:pt>
                <c:pt idx="414">
                  <c:v>2.5147908925406717E-4</c:v>
                </c:pt>
                <c:pt idx="415">
                  <c:v>2.5244691035303333E-4</c:v>
                </c:pt>
                <c:pt idx="416">
                  <c:v>2.5341546269696223E-4</c:v>
                </c:pt>
                <c:pt idx="417">
                  <c:v>2.5438474192988284E-4</c:v>
                </c:pt>
                <c:pt idx="418">
                  <c:v>2.5535474371534062E-4</c:v>
                </c:pt>
                <c:pt idx="419">
                  <c:v>2.5632546373631E-4</c:v>
                </c:pt>
                <c:pt idx="420">
                  <c:v>2.5729689769509828E-4</c:v>
                </c:pt>
                <c:pt idx="421">
                  <c:v>2.5826904131325917E-4</c:v>
                </c:pt>
                <c:pt idx="422">
                  <c:v>2.5924189033150043E-4</c:v>
                </c:pt>
                <c:pt idx="423">
                  <c:v>2.6021544050959435E-4</c:v>
                </c:pt>
                <c:pt idx="424">
                  <c:v>2.6118968762629032E-4</c:v>
                </c:pt>
                <c:pt idx="425">
                  <c:v>2.6216462747922359E-4</c:v>
                </c:pt>
                <c:pt idx="426">
                  <c:v>2.631402558848298E-4</c:v>
                </c:pt>
                <c:pt idx="427">
                  <c:v>2.6411656867825293E-4</c:v>
                </c:pt>
                <c:pt idx="428">
                  <c:v>2.6509356171326021E-4</c:v>
                </c:pt>
                <c:pt idx="429">
                  <c:v>2.6607123086215572E-4</c:v>
                </c:pt>
                <c:pt idx="430">
                  <c:v>2.6704957201569127E-4</c:v>
                </c:pt>
                <c:pt idx="431">
                  <c:v>2.6802858108298063E-4</c:v>
                </c:pt>
                <c:pt idx="432">
                  <c:v>2.6900825399141438E-4</c:v>
                </c:pt>
                <c:pt idx="433">
                  <c:v>2.6998858668657164E-4</c:v>
                </c:pt>
                <c:pt idx="434">
                  <c:v>2.7096957513213894E-4</c:v>
                </c:pt>
                <c:pt idx="435">
                  <c:v>2.719512153098215E-4</c:v>
                </c:pt>
                <c:pt idx="436">
                  <c:v>2.7293350321926004E-4</c:v>
                </c:pt>
                <c:pt idx="437">
                  <c:v>2.739164348779484E-4</c:v>
                </c:pt>
                <c:pt idx="438">
                  <c:v>2.7490000632114566E-4</c:v>
                </c:pt>
                <c:pt idx="439">
                  <c:v>2.7588421360179652E-4</c:v>
                </c:pt>
                <c:pt idx="440">
                  <c:v>2.7686905279044666E-4</c:v>
                </c:pt>
                <c:pt idx="441">
                  <c:v>2.7785451997516054E-4</c:v>
                </c:pt>
                <c:pt idx="442">
                  <c:v>2.7884061126143912E-4</c:v>
                </c:pt>
                <c:pt idx="443">
                  <c:v>2.7982732277213759E-4</c:v>
                </c:pt>
                <c:pt idx="444">
                  <c:v>2.8081465064738455E-4</c:v>
                </c:pt>
                <c:pt idx="445">
                  <c:v>2.8180259104450034E-4</c:v>
                </c:pt>
                <c:pt idx="446">
                  <c:v>2.8279114013791701E-4</c:v>
                </c:pt>
                <c:pt idx="447">
                  <c:v>2.837802941190971E-4</c:v>
                </c:pt>
                <c:pt idx="448">
                  <c:v>2.8477004919645436E-4</c:v>
                </c:pt>
                <c:pt idx="449">
                  <c:v>2.8576040159527415E-4</c:v>
                </c:pt>
                <c:pt idx="450">
                  <c:v>2.8675134755763373E-4</c:v>
                </c:pt>
                <c:pt idx="451">
                  <c:v>2.8774288334232345E-4</c:v>
                </c:pt>
                <c:pt idx="452">
                  <c:v>2.8873500522476944E-4</c:v>
                </c:pt>
                <c:pt idx="453">
                  <c:v>2.8972770949695401E-4</c:v>
                </c:pt>
                <c:pt idx="454">
                  <c:v>2.9072099246733787E-4</c:v>
                </c:pt>
                <c:pt idx="455">
                  <c:v>2.9171485046078447E-4</c:v>
                </c:pt>
                <c:pt idx="456">
                  <c:v>2.9270927981848153E-4</c:v>
                </c:pt>
                <c:pt idx="457">
                  <c:v>2.9370427689786428E-4</c:v>
                </c:pt>
                <c:pt idx="458">
                  <c:v>2.9469983807254061E-4</c:v>
                </c:pt>
                <c:pt idx="459">
                  <c:v>2.9569595973221271E-4</c:v>
                </c:pt>
                <c:pt idx="460">
                  <c:v>2.9669263828260476E-4</c:v>
                </c:pt>
                <c:pt idx="461">
                  <c:v>2.9768987014538512E-4</c:v>
                </c:pt>
                <c:pt idx="462">
                  <c:v>2.9868765175809227E-4</c:v>
                </c:pt>
                <c:pt idx="463">
                  <c:v>2.9968597957406021E-4</c:v>
                </c:pt>
                <c:pt idx="464">
                  <c:v>3.0068485006234561E-4</c:v>
                </c:pt>
                <c:pt idx="465">
                  <c:v>3.016842597076512E-4</c:v>
                </c:pt>
                <c:pt idx="466">
                  <c:v>3.0268420501025514E-4</c:v>
                </c:pt>
                <c:pt idx="467">
                  <c:v>3.0368468248593693E-4</c:v>
                </c:pt>
                <c:pt idx="468">
                  <c:v>3.0468568866590481E-4</c:v>
                </c:pt>
                <c:pt idx="469">
                  <c:v>3.0568722009672276E-4</c:v>
                </c:pt>
                <c:pt idx="470">
                  <c:v>3.0668927334023908E-4</c:v>
                </c:pt>
                <c:pt idx="471">
                  <c:v>3.0769184497351446E-4</c:v>
                </c:pt>
                <c:pt idx="472">
                  <c:v>3.0869493158875144E-4</c:v>
                </c:pt>
                <c:pt idx="473">
                  <c:v>3.0969852979322206E-4</c:v>
                </c:pt>
                <c:pt idx="474">
                  <c:v>3.1070263620919741E-4</c:v>
                </c:pt>
                <c:pt idx="475">
                  <c:v>3.1170724747387894E-4</c:v>
                </c:pt>
                <c:pt idx="476">
                  <c:v>3.1271236023932739E-4</c:v>
                </c:pt>
                <c:pt idx="477">
                  <c:v>3.1371797117239145E-4</c:v>
                </c:pt>
                <c:pt idx="478">
                  <c:v>3.1472407695464145E-4</c:v>
                </c:pt>
                <c:pt idx="479">
                  <c:v>3.1573067428230004E-4</c:v>
                </c:pt>
                <c:pt idx="480">
                  <c:v>3.1673775986616948E-4</c:v>
                </c:pt>
                <c:pt idx="481">
                  <c:v>3.1774533043156934E-4</c:v>
                </c:pt>
                <c:pt idx="482">
                  <c:v>3.1875338271826541E-4</c:v>
                </c:pt>
                <c:pt idx="483">
                  <c:v>3.1976191348040043E-4</c:v>
                </c:pt>
                <c:pt idx="484">
                  <c:v>3.2077091948643117E-4</c:v>
                </c:pt>
                <c:pt idx="485">
                  <c:v>3.2178039751905681E-4</c:v>
                </c:pt>
                <c:pt idx="486">
                  <c:v>3.2279034437515588E-4</c:v>
                </c:pt>
                <c:pt idx="487">
                  <c:v>3.2380075686571703E-4</c:v>
                </c:pt>
                <c:pt idx="488">
                  <c:v>3.2481163181577688E-4</c:v>
                </c:pt>
                <c:pt idx="489">
                  <c:v>3.2582296606434909E-4</c:v>
                </c:pt>
                <c:pt idx="490">
                  <c:v>3.2683475646436464E-4</c:v>
                </c:pt>
                <c:pt idx="491">
                  <c:v>3.2784699988260148E-4</c:v>
                </c:pt>
                <c:pt idx="492">
                  <c:v>3.2885969319962436E-4</c:v>
                </c:pt>
                <c:pt idx="493">
                  <c:v>3.2987283330971679E-4</c:v>
                </c:pt>
                <c:pt idx="494">
                  <c:v>3.3088641712082011E-4</c:v>
                </c:pt>
                <c:pt idx="495">
                  <c:v>3.3190044155446762E-4</c:v>
                </c:pt>
                <c:pt idx="496">
                  <c:v>3.3291490354572128E-4</c:v>
                </c:pt>
                <c:pt idx="497">
                  <c:v>3.3392980004310832E-4</c:v>
                </c:pt>
                <c:pt idx="498">
                  <c:v>3.349451280085609E-4</c:v>
                </c:pt>
                <c:pt idx="499">
                  <c:v>3.3596088441734985E-4</c:v>
                </c:pt>
                <c:pt idx="500">
                  <c:v>3.3697706625802556E-4</c:v>
                </c:pt>
                <c:pt idx="501">
                  <c:v>3.47143109001312E-4</c:v>
                </c:pt>
                <c:pt idx="502">
                  <c:v>3.5735057743935868E-4</c:v>
                </c:pt>
                <c:pt idx="503">
                  <c:v>3.6759655294690249E-4</c:v>
                </c:pt>
                <c:pt idx="504">
                  <c:v>3.7787824291320708E-4</c:v>
                </c:pt>
                <c:pt idx="505">
                  <c:v>3.8819297501566357E-4</c:v>
                </c:pt>
                <c:pt idx="506">
                  <c:v>3.985381917630335E-4</c:v>
                </c:pt>
                <c:pt idx="507">
                  <c:v>4.0891144529764796E-4</c:v>
                </c:pt>
                <c:pt idx="508">
                  <c:v>4.1931039244575964E-4</c:v>
                </c:pt>
                <c:pt idx="509">
                  <c:v>4.2973279000524649E-4</c:v>
                </c:pt>
                <c:pt idx="510">
                  <c:v>4.4017649026000205E-4</c:v>
                </c:pt>
                <c:pt idx="511">
                  <c:v>4.5063943671054714E-4</c:v>
                </c:pt>
                <c:pt idx="512">
                  <c:v>4.6111966001065031E-4</c:v>
                </c:pt>
                <c:pt idx="513">
                  <c:v>4.7161527410006257E-4</c:v>
                </c:pt>
                <c:pt idx="514">
                  <c:v>4.8212447252378904E-4</c:v>
                </c:pt>
                <c:pt idx="515">
                  <c:v>4.9264552492871844E-4</c:v>
                </c:pt>
                <c:pt idx="516">
                  <c:v>5.0317677372875395E-4</c:v>
                </c:pt>
                <c:pt idx="517">
                  <c:v>5.1371663093000128E-4</c:v>
                </c:pt>
                <c:pt idx="518">
                  <c:v>5.2426357510793574E-4</c:v>
                </c:pt>
                <c:pt idx="519">
                  <c:v>5.3481614852883899E-4</c:v>
                </c:pt>
                <c:pt idx="520">
                  <c:v>5.4537295440817404E-4</c:v>
                </c:pt>
                <c:pt idx="521">
                  <c:v>5.5593265429891917E-4</c:v>
                </c:pt>
                <c:pt idx="522">
                  <c:v>5.6649396560323056E-4</c:v>
                </c:pt>
                <c:pt idx="523">
                  <c:v>5.770556592011438E-4</c:v>
                </c:pt>
                <c:pt idx="524">
                  <c:v>5.8761655719033641E-4</c:v>
                </c:pt>
                <c:pt idx="525">
                  <c:v>5.9817553073130206E-4</c:v>
                </c:pt>
                <c:pt idx="526">
                  <c:v>6.0873149799256217E-4</c:v>
                </c:pt>
                <c:pt idx="527">
                  <c:v>6.1928342219084531E-4</c:v>
                </c:pt>
                <c:pt idx="528">
                  <c:v>6.2983030972141188E-4</c:v>
                </c:pt>
                <c:pt idx="529">
                  <c:v>6.4037120837398076E-4</c:v>
                </c:pt>
                <c:pt idx="530">
                  <c:v>6.5090520562993573E-4</c:v>
                </c:pt>
                <c:pt idx="531">
                  <c:v>6.6143142703674101E-4</c:v>
                </c:pt>
                <c:pt idx="532">
                  <c:v>6.7194903465569945E-4</c:v>
                </c:pt>
                <c:pt idx="533">
                  <c:v>6.8245722557939634E-4</c:v>
                </c:pt>
                <c:pt idx="534">
                  <c:v>6.9295523051537391E-4</c:v>
                </c:pt>
                <c:pt idx="535">
                  <c:v>7.0344231243276106E-4</c:v>
                </c:pt>
                <c:pt idx="536">
                  <c:v>7.1391776526876177E-4</c:v>
                </c:pt>
                <c:pt idx="537">
                  <c:v>7.2438091269206499E-4</c:v>
                </c:pt>
                <c:pt idx="538">
                  <c:v>7.3483110692040658E-4</c:v>
                </c:pt>
                <c:pt idx="539">
                  <c:v>7.4526772758964389E-4</c:v>
                </c:pt>
                <c:pt idx="540">
                  <c:v>7.5569018067186391E-4</c:v>
                </c:pt>
                <c:pt idx="541">
                  <c:v>7.6609789744015841E-4</c:v>
                </c:pt>
                <c:pt idx="542">
                  <c:v>7.7649033347783737E-4</c:v>
                </c:pt>
                <c:pt idx="543">
                  <c:v>7.8686696772995812E-4</c:v>
                </c:pt>
                <c:pt idx="544">
                  <c:v>7.9722730159517349E-4</c:v>
                </c:pt>
                <c:pt idx="545">
                  <c:v>8.0757085805598561E-4</c:v>
                </c:pt>
                <c:pt idx="546">
                  <c:v>8.1789718084561024E-4</c:v>
                </c:pt>
                <c:pt idx="547">
                  <c:v>8.2820583364974151E-4</c:v>
                </c:pt>
                <c:pt idx="548">
                  <c:v>8.3849639934158746E-4</c:v>
                </c:pt>
                <c:pt idx="549">
                  <c:v>8.4876847924865038E-4</c:v>
                </c:pt>
                <c:pt idx="550">
                  <c:v>8.5902169244977727E-4</c:v>
                </c:pt>
                <c:pt idx="551">
                  <c:v>9.1019160570642488E-4</c:v>
                </c:pt>
                <c:pt idx="552">
                  <c:v>9.6086500762997649E-4</c:v>
                </c:pt>
                <c:pt idx="553">
                  <c:v>1.0110038560626415E-3</c:v>
                </c:pt>
                <c:pt idx="554">
                  <c:v>1.0605785938045797E-3</c:v>
                </c:pt>
                <c:pt idx="555">
                  <c:v>1.1095666494351584E-3</c:v>
                </c:pt>
                <c:pt idx="556">
                  <c:v>1.1579512159445801E-3</c:v>
                </c:pt>
                <c:pt idx="557">
                  <c:v>1.205720251287102E-3</c:v>
                </c:pt>
                <c:pt idx="558">
                  <c:v>1.2528656571491326E-3</c:v>
                </c:pt>
                <c:pt idx="559">
                  <c:v>1.2993826015691556E-3</c:v>
                </c:pt>
                <c:pt idx="560">
                  <c:v>1.3452689582414117E-3</c:v>
                </c:pt>
                <c:pt idx="561">
                  <c:v>1.3905248409049095E-3</c:v>
                </c:pt>
                <c:pt idx="562">
                  <c:v>1.435152215555531E-3</c:v>
                </c:pt>
                <c:pt idx="563">
                  <c:v>1.4791545766142458E-3</c:v>
                </c:pt>
                <c:pt idx="564">
                  <c:v>1.5225366758579919E-3</c:v>
                </c:pt>
                <c:pt idx="565">
                  <c:v>1.5653042950362483E-3</c:v>
                </c:pt>
                <c:pt idx="566">
                  <c:v>1.6074640547806801E-3</c:v>
                </c:pt>
                <c:pt idx="567">
                  <c:v>1.6490232537620247E-3</c:v>
                </c:pt>
                <c:pt idx="568">
                  <c:v>1.6899897331306521E-3</c:v>
                </c:pt>
                <c:pt idx="569">
                  <c:v>1.7303717621504865E-3</c:v>
                </c:pt>
                <c:pt idx="570">
                  <c:v>1.7701779416438447E-3</c:v>
                </c:pt>
                <c:pt idx="571">
                  <c:v>1.8094171224407394E-3</c:v>
                </c:pt>
                <c:pt idx="572">
                  <c:v>1.8480983364967038E-3</c:v>
                </c:pt>
                <c:pt idx="573">
                  <c:v>1.8862307387290632E-3</c:v>
                </c:pt>
                <c:pt idx="574">
                  <c:v>1.9238235579389321E-3</c:v>
                </c:pt>
                <c:pt idx="575">
                  <c:v>1.9608860554484035E-3</c:v>
                </c:pt>
                <c:pt idx="576">
                  <c:v>1.9974274902993406E-3</c:v>
                </c:pt>
                <c:pt idx="577">
                  <c:v>2.0334570900406115E-3</c:v>
                </c:pt>
                <c:pt idx="578">
                  <c:v>2.0689840262807756E-3</c:v>
                </c:pt>
                <c:pt idx="579">
                  <c:v>2.1040173943088301E-3</c:v>
                </c:pt>
                <c:pt idx="580">
                  <c:v>2.1385661961907574E-3</c:v>
                </c:pt>
                <c:pt idx="581">
                  <c:v>2.1726393268379999E-3</c:v>
                </c:pt>
                <c:pt idx="582">
                  <c:v>2.2062455626183247E-3</c:v>
                </c:pt>
                <c:pt idx="583">
                  <c:v>2.2393935521423784E-3</c:v>
                </c:pt>
                <c:pt idx="584">
                  <c:v>2.2720918089122709E-3</c:v>
                </c:pt>
                <c:pt idx="585">
                  <c:v>2.3043487055636014E-3</c:v>
                </c:pt>
                <c:pt idx="586">
                  <c:v>2.3361724694705519E-3</c:v>
                </c:pt>
                <c:pt idx="587">
                  <c:v>2.3675711795161977E-3</c:v>
                </c:pt>
                <c:pt idx="588">
                  <c:v>2.3985527638579868E-3</c:v>
                </c:pt>
                <c:pt idx="589">
                  <c:v>2.4291249985419899E-3</c:v>
                </c:pt>
                <c:pt idx="590">
                  <c:v>2.4592955068398468E-3</c:v>
                </c:pt>
                <c:pt idx="591">
                  <c:v>2.5188480115595612E-3</c:v>
                </c:pt>
                <c:pt idx="592">
                  <c:v>2.5768575083662056E-3</c:v>
                </c:pt>
                <c:pt idx="593">
                  <c:v>2.6333808452283971E-3</c:v>
                </c:pt>
                <c:pt idx="594">
                  <c:v>2.6884724830222931E-3</c:v>
                </c:pt>
                <c:pt idx="595">
                  <c:v>2.7421845550871589E-3</c:v>
                </c:pt>
                <c:pt idx="596">
                  <c:v>2.7945669393230638E-3</c:v>
                </c:pt>
                <c:pt idx="597">
                  <c:v>2.8456673383522786E-3</c:v>
                </c:pt>
                <c:pt idx="598">
                  <c:v>2.8955313644292626E-3</c:v>
                </c:pt>
                <c:pt idx="599">
                  <c:v>2.9442026266550767E-3</c:v>
                </c:pt>
                <c:pt idx="600">
                  <c:v>2.9917228187061897E-3</c:v>
                </c:pt>
                <c:pt idx="601">
                  <c:v>3.0381318057795723E-3</c:v>
                </c:pt>
                <c:pt idx="602">
                  <c:v>3.0834677098267628E-3</c:v>
                </c:pt>
                <c:pt idx="603">
                  <c:v>3.1277669924287023E-3</c:v>
                </c:pt>
                <c:pt idx="604">
                  <c:v>3.1710645348735009E-3</c:v>
                </c:pt>
                <c:pt idx="605">
                  <c:v>3.213393715157093E-3</c:v>
                </c:pt>
                <c:pt idx="606">
                  <c:v>3.2547864817450635E-3</c:v>
                </c:pt>
                <c:pt idx="607">
                  <c:v>3.2952734240218108E-3</c:v>
                </c:pt>
                <c:pt idx="608">
                  <c:v>3.3348838394182154E-3</c:v>
                </c:pt>
                <c:pt idx="609">
                  <c:v>3.3736457972563575E-3</c:v>
                </c:pt>
                <c:pt idx="610">
                  <c:v>3.4115861993837932E-3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44-4556-99FB-F6A4CAE13A1F}"/>
            </c:ext>
          </c:extLst>
        </c:ser>
        <c:ser>
          <c:idx val="5"/>
          <c:order val="5"/>
          <c:tx>
            <c:strRef>
              <c:f>Sheet1!$G$7</c:f>
              <c:strCache>
                <c:ptCount val="1"/>
                <c:pt idx="0">
                  <c:v>F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Sheet1!$A$8:$A$619</c:f>
              <c:numCache>
                <c:formatCode>General</c:formatCode>
                <c:ptCount val="61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51.000000000000441</c:v>
                </c:pt>
                <c:pt idx="502">
                  <c:v>52.000000000000441</c:v>
                </c:pt>
                <c:pt idx="503">
                  <c:v>53.000000000000441</c:v>
                </c:pt>
                <c:pt idx="504">
                  <c:v>54.000000000000441</c:v>
                </c:pt>
                <c:pt idx="505">
                  <c:v>55.000000000000441</c:v>
                </c:pt>
                <c:pt idx="506">
                  <c:v>56.000000000000441</c:v>
                </c:pt>
                <c:pt idx="507">
                  <c:v>57.000000000000441</c:v>
                </c:pt>
                <c:pt idx="508">
                  <c:v>58.000000000000441</c:v>
                </c:pt>
                <c:pt idx="509">
                  <c:v>59.000000000000441</c:v>
                </c:pt>
                <c:pt idx="510">
                  <c:v>60.000000000000441</c:v>
                </c:pt>
                <c:pt idx="511">
                  <c:v>61.000000000000441</c:v>
                </c:pt>
                <c:pt idx="512">
                  <c:v>62.000000000000441</c:v>
                </c:pt>
                <c:pt idx="513">
                  <c:v>63.000000000000441</c:v>
                </c:pt>
                <c:pt idx="514">
                  <c:v>64.000000000000441</c:v>
                </c:pt>
                <c:pt idx="515">
                  <c:v>65.000000000000441</c:v>
                </c:pt>
                <c:pt idx="516">
                  <c:v>66.000000000000441</c:v>
                </c:pt>
                <c:pt idx="517">
                  <c:v>67.000000000000441</c:v>
                </c:pt>
                <c:pt idx="518">
                  <c:v>68.000000000000441</c:v>
                </c:pt>
                <c:pt idx="519">
                  <c:v>69.000000000000441</c:v>
                </c:pt>
                <c:pt idx="520">
                  <c:v>70.000000000000441</c:v>
                </c:pt>
                <c:pt idx="521">
                  <c:v>71.000000000000441</c:v>
                </c:pt>
                <c:pt idx="522">
                  <c:v>72.000000000000441</c:v>
                </c:pt>
                <c:pt idx="523">
                  <c:v>73.000000000000441</c:v>
                </c:pt>
                <c:pt idx="524">
                  <c:v>74.000000000000441</c:v>
                </c:pt>
                <c:pt idx="525">
                  <c:v>75.000000000000441</c:v>
                </c:pt>
                <c:pt idx="526">
                  <c:v>76.000000000000441</c:v>
                </c:pt>
                <c:pt idx="527">
                  <c:v>77.000000000000441</c:v>
                </c:pt>
                <c:pt idx="528">
                  <c:v>78.000000000000441</c:v>
                </c:pt>
                <c:pt idx="529">
                  <c:v>79.000000000000441</c:v>
                </c:pt>
                <c:pt idx="530">
                  <c:v>80.000000000000441</c:v>
                </c:pt>
                <c:pt idx="531">
                  <c:v>81.000000000000441</c:v>
                </c:pt>
                <c:pt idx="532">
                  <c:v>82.000000000000441</c:v>
                </c:pt>
                <c:pt idx="533">
                  <c:v>83.000000000000441</c:v>
                </c:pt>
                <c:pt idx="534">
                  <c:v>84.000000000000441</c:v>
                </c:pt>
                <c:pt idx="535">
                  <c:v>85.000000000000441</c:v>
                </c:pt>
                <c:pt idx="536">
                  <c:v>86.000000000000441</c:v>
                </c:pt>
                <c:pt idx="537">
                  <c:v>87.000000000000441</c:v>
                </c:pt>
                <c:pt idx="538">
                  <c:v>88.000000000000441</c:v>
                </c:pt>
                <c:pt idx="539">
                  <c:v>89.000000000000441</c:v>
                </c:pt>
                <c:pt idx="540">
                  <c:v>90.000000000000441</c:v>
                </c:pt>
                <c:pt idx="541">
                  <c:v>91.000000000000441</c:v>
                </c:pt>
                <c:pt idx="542">
                  <c:v>92.000000000000441</c:v>
                </c:pt>
                <c:pt idx="543">
                  <c:v>93.000000000000441</c:v>
                </c:pt>
                <c:pt idx="544">
                  <c:v>94.000000000000441</c:v>
                </c:pt>
                <c:pt idx="545">
                  <c:v>95.000000000000441</c:v>
                </c:pt>
                <c:pt idx="546">
                  <c:v>96.000000000000441</c:v>
                </c:pt>
                <c:pt idx="547">
                  <c:v>97.000000000000441</c:v>
                </c:pt>
                <c:pt idx="548">
                  <c:v>98.000000000000441</c:v>
                </c:pt>
                <c:pt idx="549">
                  <c:v>99.000000000000441</c:v>
                </c:pt>
                <c:pt idx="550">
                  <c:v>100.00000000000044</c:v>
                </c:pt>
                <c:pt idx="551">
                  <c:v>105.00000000000044</c:v>
                </c:pt>
                <c:pt idx="552">
                  <c:v>110.00000000000044</c:v>
                </c:pt>
                <c:pt idx="553">
                  <c:v>115.00000000000044</c:v>
                </c:pt>
                <c:pt idx="554">
                  <c:v>120.00000000000044</c:v>
                </c:pt>
                <c:pt idx="555">
                  <c:v>125.00000000000044</c:v>
                </c:pt>
                <c:pt idx="556">
                  <c:v>130.00000000000045</c:v>
                </c:pt>
                <c:pt idx="557">
                  <c:v>135.00000000000045</c:v>
                </c:pt>
                <c:pt idx="558">
                  <c:v>140.00000000000045</c:v>
                </c:pt>
                <c:pt idx="559">
                  <c:v>145.00000000000045</c:v>
                </c:pt>
                <c:pt idx="560">
                  <c:v>150.00000000000045</c:v>
                </c:pt>
                <c:pt idx="561">
                  <c:v>155.00000000000045</c:v>
                </c:pt>
                <c:pt idx="562">
                  <c:v>160.00000000000045</c:v>
                </c:pt>
                <c:pt idx="563">
                  <c:v>165.00000000000045</c:v>
                </c:pt>
                <c:pt idx="564">
                  <c:v>170.00000000000045</c:v>
                </c:pt>
                <c:pt idx="565">
                  <c:v>175.00000000000045</c:v>
                </c:pt>
                <c:pt idx="566">
                  <c:v>180.00000000000045</c:v>
                </c:pt>
                <c:pt idx="567">
                  <c:v>185.00000000000045</c:v>
                </c:pt>
                <c:pt idx="568">
                  <c:v>190.00000000000045</c:v>
                </c:pt>
                <c:pt idx="569">
                  <c:v>195.00000000000045</c:v>
                </c:pt>
                <c:pt idx="570">
                  <c:v>200.00000000000045</c:v>
                </c:pt>
                <c:pt idx="571">
                  <c:v>205.00000000000045</c:v>
                </c:pt>
                <c:pt idx="572">
                  <c:v>210.00000000000045</c:v>
                </c:pt>
                <c:pt idx="573">
                  <c:v>215.00000000000045</c:v>
                </c:pt>
                <c:pt idx="574">
                  <c:v>220.00000000000045</c:v>
                </c:pt>
                <c:pt idx="575">
                  <c:v>225.00000000000045</c:v>
                </c:pt>
                <c:pt idx="576">
                  <c:v>230.00000000000045</c:v>
                </c:pt>
                <c:pt idx="577">
                  <c:v>235.00000000000045</c:v>
                </c:pt>
                <c:pt idx="578">
                  <c:v>240.00000000000045</c:v>
                </c:pt>
                <c:pt idx="579">
                  <c:v>245.00000000000045</c:v>
                </c:pt>
                <c:pt idx="580">
                  <c:v>250.00000000000045</c:v>
                </c:pt>
                <c:pt idx="581">
                  <c:v>255.00000000000045</c:v>
                </c:pt>
                <c:pt idx="582">
                  <c:v>260.00000000000045</c:v>
                </c:pt>
                <c:pt idx="583">
                  <c:v>265.00000000000045</c:v>
                </c:pt>
                <c:pt idx="584">
                  <c:v>270.00000000000045</c:v>
                </c:pt>
                <c:pt idx="585">
                  <c:v>275.00000000000045</c:v>
                </c:pt>
                <c:pt idx="586">
                  <c:v>280.00000000000045</c:v>
                </c:pt>
                <c:pt idx="587">
                  <c:v>285.00000000000045</c:v>
                </c:pt>
                <c:pt idx="588">
                  <c:v>290.00000000000045</c:v>
                </c:pt>
                <c:pt idx="589">
                  <c:v>295.00000000000045</c:v>
                </c:pt>
                <c:pt idx="590">
                  <c:v>300.00000000000045</c:v>
                </c:pt>
                <c:pt idx="591">
                  <c:v>310.00000000000045</c:v>
                </c:pt>
                <c:pt idx="592">
                  <c:v>320.00000000000045</c:v>
                </c:pt>
                <c:pt idx="593">
                  <c:v>330.00000000000045</c:v>
                </c:pt>
                <c:pt idx="594">
                  <c:v>340.00000000000045</c:v>
                </c:pt>
                <c:pt idx="595">
                  <c:v>350.00000000000045</c:v>
                </c:pt>
                <c:pt idx="596">
                  <c:v>360.00000000000045</c:v>
                </c:pt>
                <c:pt idx="597">
                  <c:v>370.00000000000045</c:v>
                </c:pt>
                <c:pt idx="598">
                  <c:v>380.00000000000045</c:v>
                </c:pt>
                <c:pt idx="599">
                  <c:v>390.00000000000045</c:v>
                </c:pt>
                <c:pt idx="600">
                  <c:v>400.00000000000045</c:v>
                </c:pt>
                <c:pt idx="601">
                  <c:v>410.00000000000045</c:v>
                </c:pt>
                <c:pt idx="602">
                  <c:v>420.00000000000045</c:v>
                </c:pt>
                <c:pt idx="603">
                  <c:v>430.00000000000045</c:v>
                </c:pt>
                <c:pt idx="604">
                  <c:v>440.00000000000045</c:v>
                </c:pt>
                <c:pt idx="605">
                  <c:v>450.00000000000045</c:v>
                </c:pt>
                <c:pt idx="606">
                  <c:v>460.00000000000045</c:v>
                </c:pt>
                <c:pt idx="607">
                  <c:v>470.00000000000045</c:v>
                </c:pt>
                <c:pt idx="608">
                  <c:v>480.00000000000045</c:v>
                </c:pt>
                <c:pt idx="609">
                  <c:v>490.00000000000045</c:v>
                </c:pt>
                <c:pt idx="610">
                  <c:v>500.00000000000045</c:v>
                </c:pt>
              </c:numCache>
            </c:numRef>
          </c:xVal>
          <c:yVal>
            <c:numRef>
              <c:f>Sheet1!$G$8:$G$619</c:f>
              <c:numCache>
                <c:formatCode>0.00000</c:formatCode>
                <c:ptCount val="612"/>
                <c:pt idx="0" formatCode="General">
                  <c:v>0</c:v>
                </c:pt>
                <c:pt idx="1">
                  <c:v>2.1403689999999892E-4</c:v>
                </c:pt>
                <c:pt idx="2">
                  <c:v>4.2005075235696659E-4</c:v>
                </c:pt>
                <c:pt idx="3">
                  <c:v>6.1847282116199095E-4</c:v>
                </c:pt>
                <c:pt idx="4">
                  <c:v>8.0970421628043243E-4</c:v>
                </c:pt>
                <c:pt idx="5">
                  <c:v>9.9411849205252936E-4</c:v>
                </c:pt>
                <c:pt idx="6">
                  <c:v>1.1720639809282285E-3</c:v>
                </c:pt>
                <c:pt idx="7">
                  <c:v>1.3438658931293201E-3</c:v>
                </c:pt>
                <c:pt idx="8">
                  <c:v>1.509828209323931E-3</c:v>
                </c:pt>
                <c:pt idx="9">
                  <c:v>1.6702353897920241E-3</c:v>
                </c:pt>
                <c:pt idx="10">
                  <c:v>1.8253539205595332E-3</c:v>
                </c:pt>
                <c:pt idx="11">
                  <c:v>1.9754337144031325E-3</c:v>
                </c:pt>
                <c:pt idx="12">
                  <c:v>2.1207093824114134E-3</c:v>
                </c:pt>
                <c:pt idx="13">
                  <c:v>2.2614013898765578E-3</c:v>
                </c:pt>
                <c:pt idx="14">
                  <c:v>2.3977171086374052E-3</c:v>
                </c:pt>
                <c:pt idx="15">
                  <c:v>2.5298517765620018E-3</c:v>
                </c:pt>
                <c:pt idx="16">
                  <c:v>2.6579893736128832E-3</c:v>
                </c:pt>
                <c:pt idx="17">
                  <c:v>2.7823034228546158E-3</c:v>
                </c:pt>
                <c:pt idx="18">
                  <c:v>2.9029577238174724E-3</c:v>
                </c:pt>
                <c:pt idx="19">
                  <c:v>3.0201070248043888E-3</c:v>
                </c:pt>
                <c:pt idx="20">
                  <c:v>3.1338976400040013E-3</c:v>
                </c:pt>
                <c:pt idx="21">
                  <c:v>3.2444680166367826E-3</c:v>
                </c:pt>
                <c:pt idx="22">
                  <c:v>3.3519492568021524E-3</c:v>
                </c:pt>
                <c:pt idx="23">
                  <c:v>3.4564655982017613E-3</c:v>
                </c:pt>
                <c:pt idx="24">
                  <c:v>3.5581348574793455E-3</c:v>
                </c:pt>
                <c:pt idx="25">
                  <c:v>3.6570688395330606E-3</c:v>
                </c:pt>
                <c:pt idx="26">
                  <c:v>3.7533737158156923E-3</c:v>
                </c:pt>
                <c:pt idx="27">
                  <c:v>3.8471503743360731E-3</c:v>
                </c:pt>
                <c:pt idx="28">
                  <c:v>3.938494743806642E-3</c:v>
                </c:pt>
                <c:pt idx="29">
                  <c:v>4.0274980941431629E-3</c:v>
                </c:pt>
                <c:pt idx="30">
                  <c:v>4.1142473153098526E-3</c:v>
                </c:pt>
                <c:pt idx="31">
                  <c:v>4.1988251763129814E-3</c:v>
                </c:pt>
                <c:pt idx="32">
                  <c:v>4.2813105659763352E-3</c:v>
                </c:pt>
                <c:pt idx="33">
                  <c:v>4.3617787169797188E-3</c:v>
                </c:pt>
                <c:pt idx="34">
                  <c:v>4.4403014145055382E-3</c:v>
                </c:pt>
                <c:pt idx="35">
                  <c:v>4.5169471907160995E-3</c:v>
                </c:pt>
                <c:pt idx="36">
                  <c:v>4.591781506174366E-3</c:v>
                </c:pt>
                <c:pt idx="37">
                  <c:v>4.6648669192219765E-3</c:v>
                </c:pt>
                <c:pt idx="38">
                  <c:v>4.7362632442392583E-3</c:v>
                </c:pt>
                <c:pt idx="39">
                  <c:v>4.8060276996314891E-3</c:v>
                </c:pt>
                <c:pt idx="40">
                  <c:v>4.8742150463131385E-3</c:v>
                </c:pt>
                <c:pt idx="41">
                  <c:v>4.9408777173961353E-3</c:v>
                </c:pt>
                <c:pt idx="42">
                  <c:v>5.0060659397287814E-3</c:v>
                </c:pt>
                <c:pt idx="43">
                  <c:v>5.0698278478780931E-3</c:v>
                </c:pt>
                <c:pt idx="44">
                  <c:v>5.1322095910995048E-3</c:v>
                </c:pt>
                <c:pt idx="45">
                  <c:v>5.193255433793495E-3</c:v>
                </c:pt>
                <c:pt idx="46">
                  <c:v>5.2530078499083803E-3</c:v>
                </c:pt>
                <c:pt idx="47">
                  <c:v>5.3115076117118323E-3</c:v>
                </c:pt>
                <c:pt idx="48">
                  <c:v>5.3687938733201906E-3</c:v>
                </c:pt>
                <c:pt idx="49">
                  <c:v>5.4249042493442635E-3</c:v>
                </c:pt>
                <c:pt idx="50">
                  <c:v>5.4798748889824025E-3</c:v>
                </c:pt>
                <c:pt idx="51">
                  <c:v>5.5337405458662642E-3</c:v>
                </c:pt>
                <c:pt idx="52">
                  <c:v>5.5865346439414581E-3</c:v>
                </c:pt>
                <c:pt idx="53">
                  <c:v>5.6382893396439773E-3</c:v>
                </c:pt>
                <c:pt idx="54">
                  <c:v>5.6890355806138836E-3</c:v>
                </c:pt>
                <c:pt idx="55">
                  <c:v>5.738803161169816E-3</c:v>
                </c:pt>
                <c:pt idx="56">
                  <c:v>5.7876207747515583E-3</c:v>
                </c:pt>
                <c:pt idx="57">
                  <c:v>5.8355160635228352E-3</c:v>
                </c:pt>
                <c:pt idx="58">
                  <c:v>5.8825156653126934E-3</c:v>
                </c:pt>
                <c:pt idx="59">
                  <c:v>5.9286452580611104E-3</c:v>
                </c:pt>
                <c:pt idx="60">
                  <c:v>5.9739296019227818E-3</c:v>
                </c:pt>
                <c:pt idx="61">
                  <c:v>6.0183925791722354E-3</c:v>
                </c:pt>
                <c:pt idx="62">
                  <c:v>6.0620572320435225E-3</c:v>
                </c:pt>
                <c:pt idx="63">
                  <c:v>6.1049457986285458E-3</c:v>
                </c:pt>
                <c:pt idx="64">
                  <c:v>6.1470797469496095E-3</c:v>
                </c:pt>
                <c:pt idx="65">
                  <c:v>6.188479807314011E-3</c:v>
                </c:pt>
                <c:pt idx="66">
                  <c:v>6.2291660030512029E-3</c:v>
                </c:pt>
                <c:pt idx="67">
                  <c:v>6.2691576797264149E-3</c:v>
                </c:pt>
                <c:pt idx="68">
                  <c:v>6.3084735329184283E-3</c:v>
                </c:pt>
                <c:pt idx="69">
                  <c:v>6.3471316346434339E-3</c:v>
                </c:pt>
                <c:pt idx="70">
                  <c:v>6.3851494585016322E-3</c:v>
                </c:pt>
                <c:pt idx="71">
                  <c:v>6.4225439036182681E-3</c:v>
                </c:pt>
                <c:pt idx="72">
                  <c:v>6.4593313174462468E-3</c:v>
                </c:pt>
                <c:pt idx="73">
                  <c:v>6.4955275174932072E-3</c:v>
                </c:pt>
                <c:pt idx="74">
                  <c:v>6.5311478120319878E-3</c:v>
                </c:pt>
                <c:pt idx="75">
                  <c:v>6.5662070198497565E-3</c:v>
                </c:pt>
                <c:pt idx="76">
                  <c:v>6.6007194890876468E-3</c:v>
                </c:pt>
                <c:pt idx="77">
                  <c:v>6.6346991152195708E-3</c:v>
                </c:pt>
                <c:pt idx="78">
                  <c:v>6.6681593582159152E-3</c:v>
                </c:pt>
                <c:pt idx="79">
                  <c:v>6.7011132589350746E-3</c:v>
                </c:pt>
                <c:pt idx="80">
                  <c:v>6.7335734547831812E-3</c:v>
                </c:pt>
                <c:pt idx="81">
                  <c:v>6.7655521946800197E-3</c:v>
                </c:pt>
                <c:pt idx="82">
                  <c:v>6.7970613533668359E-3</c:v>
                </c:pt>
                <c:pt idx="83">
                  <c:v>6.8281124450897002E-3</c:v>
                </c:pt>
                <c:pt idx="84">
                  <c:v>6.8587166366900817E-3</c:v>
                </c:pt>
                <c:pt idx="85">
                  <c:v>6.8888847601325017E-3</c:v>
                </c:pt>
                <c:pt idx="86">
                  <c:v>6.9186273244973943E-3</c:v>
                </c:pt>
                <c:pt idx="87">
                  <c:v>6.9479545274657162E-3</c:v>
                </c:pt>
                <c:pt idx="88">
                  <c:v>6.9768762663203442E-3</c:v>
                </c:pt>
                <c:pt idx="89">
                  <c:v>7.0054021484878999E-3</c:v>
                </c:pt>
                <c:pt idx="90">
                  <c:v>7.0335415016433058E-3</c:v>
                </c:pt>
                <c:pt idx="91">
                  <c:v>7.0613033833981671E-3</c:v>
                </c:pt>
                <c:pt idx="92">
                  <c:v>7.0886965905929012E-3</c:v>
                </c:pt>
                <c:pt idx="93">
                  <c:v>7.1157296682114561E-3</c:v>
                </c:pt>
                <c:pt idx="94">
                  <c:v>7.1424109179364266E-3</c:v>
                </c:pt>
                <c:pt idx="95">
                  <c:v>7.1687484063614384E-3</c:v>
                </c:pt>
                <c:pt idx="96">
                  <c:v>7.1947499728767586E-3</c:v>
                </c:pt>
                <c:pt idx="97">
                  <c:v>7.2204232372432269E-3</c:v>
                </c:pt>
                <c:pt idx="98">
                  <c:v>7.2457756068688515E-3</c:v>
                </c:pt>
                <c:pt idx="99">
                  <c:v>7.2708142838016077E-3</c:v>
                </c:pt>
                <c:pt idx="100">
                  <c:v>7.2955462714513163E-3</c:v>
                </c:pt>
                <c:pt idx="101">
                  <c:v>7.319978381052793E-3</c:v>
                </c:pt>
                <c:pt idx="102">
                  <c:v>7.344117237881833E-3</c:v>
                </c:pt>
                <c:pt idx="103">
                  <c:v>7.3679692872350173E-3</c:v>
                </c:pt>
                <c:pt idx="104">
                  <c:v>7.3915408001837633E-3</c:v>
                </c:pt>
                <c:pt idx="105">
                  <c:v>7.4148378791125125E-3</c:v>
                </c:pt>
                <c:pt idx="106">
                  <c:v>7.4378664630504569E-3</c:v>
                </c:pt>
                <c:pt idx="107">
                  <c:v>7.4606323328057569E-3</c:v>
                </c:pt>
                <c:pt idx="108">
                  <c:v>7.4831411159107276E-3</c:v>
                </c:pt>
                <c:pt idx="109">
                  <c:v>7.5053982913860697E-3</c:v>
                </c:pt>
                <c:pt idx="110">
                  <c:v>7.5274091943318498E-3</c:v>
                </c:pt>
                <c:pt idx="111">
                  <c:v>7.5491790203525179E-3</c:v>
                </c:pt>
                <c:pt idx="112">
                  <c:v>7.5707128298229363E-3</c:v>
                </c:pt>
                <c:pt idx="113">
                  <c:v>7.5920155520020367E-3</c:v>
                </c:pt>
                <c:pt idx="114">
                  <c:v>7.6130919890004273E-3</c:v>
                </c:pt>
                <c:pt idx="115">
                  <c:v>7.6339468196079466E-3</c:v>
                </c:pt>
                <c:pt idx="116">
                  <c:v>7.6545846029869129E-3</c:v>
                </c:pt>
                <c:pt idx="117">
                  <c:v>7.6750097822365134E-3</c:v>
                </c:pt>
                <c:pt idx="118">
                  <c:v>7.6952266878335587E-3</c:v>
                </c:pt>
                <c:pt idx="119">
                  <c:v>7.715239540954549E-3</c:v>
                </c:pt>
                <c:pt idx="120">
                  <c:v>7.7350524566838236E-3</c:v>
                </c:pt>
                <c:pt idx="121">
                  <c:v>7.7546694471122765E-3</c:v>
                </c:pt>
                <c:pt idx="122">
                  <c:v>7.7740944243310031E-3</c:v>
                </c:pt>
                <c:pt idx="123">
                  <c:v>7.7933312033239624E-3</c:v>
                </c:pt>
                <c:pt idx="124">
                  <c:v>7.812383504763612E-3</c:v>
                </c:pt>
                <c:pt idx="125">
                  <c:v>7.8312549577132899E-3</c:v>
                </c:pt>
                <c:pt idx="126">
                  <c:v>7.8499491022399094E-3</c:v>
                </c:pt>
                <c:pt idx="127">
                  <c:v>7.8684693919404431E-3</c:v>
                </c:pt>
                <c:pt idx="128">
                  <c:v>7.8868191963854511E-3</c:v>
                </c:pt>
                <c:pt idx="129">
                  <c:v>7.905001803482822E-3</c:v>
                </c:pt>
                <c:pt idx="130">
                  <c:v>7.9230204217647145E-3</c:v>
                </c:pt>
                <c:pt idx="131">
                  <c:v>7.9408781826006015E-3</c:v>
                </c:pt>
                <c:pt idx="132">
                  <c:v>7.9585781423391535E-3</c:v>
                </c:pt>
                <c:pt idx="133">
                  <c:v>7.9761232843816102E-3</c:v>
                </c:pt>
                <c:pt idx="134">
                  <c:v>7.9935165211891587E-3</c:v>
                </c:pt>
                <c:pt idx="135">
                  <c:v>8.0107606962267468E-3</c:v>
                </c:pt>
                <c:pt idx="136">
                  <c:v>8.0278585858456486E-3</c:v>
                </c:pt>
                <c:pt idx="137">
                  <c:v>8.0448129011069965E-3</c:v>
                </c:pt>
                <c:pt idx="138">
                  <c:v>8.0616262895484257E-3</c:v>
                </c:pt>
                <c:pt idx="139">
                  <c:v>8.0783013368958545E-3</c:v>
                </c:pt>
                <c:pt idx="140">
                  <c:v>8.094840568722372E-3</c:v>
                </c:pt>
                <c:pt idx="141">
                  <c:v>8.1112464520561138E-3</c:v>
                </c:pt>
                <c:pt idx="142">
                  <c:v>8.1275213969389196E-3</c:v>
                </c:pt>
                <c:pt idx="143">
                  <c:v>8.143667757937503E-3</c:v>
                </c:pt>
                <c:pt idx="144">
                  <c:v>8.1596878356088032E-3</c:v>
                </c:pt>
                <c:pt idx="145">
                  <c:v>8.1755838779211075E-3</c:v>
                </c:pt>
                <c:pt idx="146">
                  <c:v>8.1913580816324709E-3</c:v>
                </c:pt>
                <c:pt idx="147">
                  <c:v>8.2070125936279156E-3</c:v>
                </c:pt>
                <c:pt idx="148">
                  <c:v>8.2225495122168063E-3</c:v>
                </c:pt>
                <c:pt idx="149">
                  <c:v>8.2379708883917793E-3</c:v>
                </c:pt>
                <c:pt idx="150">
                  <c:v>8.2532787270505094E-3</c:v>
                </c:pt>
                <c:pt idx="151">
                  <c:v>8.2684749881815831E-3</c:v>
                </c:pt>
                <c:pt idx="152">
                  <c:v>8.2835615880156813E-3</c:v>
                </c:pt>
                <c:pt idx="153">
                  <c:v>8.2985404001432294E-3</c:v>
                </c:pt>
                <c:pt idx="154">
                  <c:v>8.3134132565996274E-3</c:v>
                </c:pt>
                <c:pt idx="155">
                  <c:v>8.3281819489191434E-3</c:v>
                </c:pt>
                <c:pt idx="156">
                  <c:v>8.3428482291584925E-3</c:v>
                </c:pt>
                <c:pt idx="157">
                  <c:v>8.3574138108911001E-3</c:v>
                </c:pt>
                <c:pt idx="158">
                  <c:v>8.371880370173005E-3</c:v>
                </c:pt>
                <c:pt idx="159">
                  <c:v>8.3862495464813343E-3</c:v>
                </c:pt>
                <c:pt idx="160">
                  <c:v>8.4005229436262142E-3</c:v>
                </c:pt>
                <c:pt idx="161">
                  <c:v>8.4147021306369956E-3</c:v>
                </c:pt>
                <c:pt idx="162">
                  <c:v>8.4287886426236067E-3</c:v>
                </c:pt>
                <c:pt idx="163">
                  <c:v>8.4427839816138221E-3</c:v>
                </c:pt>
                <c:pt idx="164">
                  <c:v>8.4566896173672232E-3</c:v>
                </c:pt>
                <c:pt idx="165">
                  <c:v>8.4705069881665773E-3</c:v>
                </c:pt>
                <c:pt idx="166">
                  <c:v>8.4842375015873588E-3</c:v>
                </c:pt>
                <c:pt idx="167">
                  <c:v>8.4978825352460766E-3</c:v>
                </c:pt>
                <c:pt idx="168">
                  <c:v>8.5114434375280941E-3</c:v>
                </c:pt>
                <c:pt idx="169">
                  <c:v>8.5249215282955561E-3</c:v>
                </c:pt>
                <c:pt idx="170">
                  <c:v>8.5383180995760536E-3</c:v>
                </c:pt>
                <c:pt idx="171">
                  <c:v>8.5516344162326133E-3</c:v>
                </c:pt>
                <c:pt idx="172">
                  <c:v>8.5648717166155811E-3</c:v>
                </c:pt>
                <c:pt idx="173">
                  <c:v>8.5780312131969599E-3</c:v>
                </c:pt>
                <c:pt idx="174">
                  <c:v>8.591114093187734E-3</c:v>
                </c:pt>
                <c:pt idx="175">
                  <c:v>8.6041215191386827E-3</c:v>
                </c:pt>
                <c:pt idx="176">
                  <c:v>8.6170546295252018E-3</c:v>
                </c:pt>
                <c:pt idx="177">
                  <c:v>8.6299145393165973E-3</c:v>
                </c:pt>
                <c:pt idx="178">
                  <c:v>8.6427023405303213E-3</c:v>
                </c:pt>
                <c:pt idx="179">
                  <c:v>8.6554191027715978E-3</c:v>
                </c:pt>
                <c:pt idx="180">
                  <c:v>8.6680658737588699E-3</c:v>
                </c:pt>
                <c:pt idx="181">
                  <c:v>8.6806436798354935E-3</c:v>
                </c:pt>
                <c:pt idx="182">
                  <c:v>8.6931535264680761E-3</c:v>
                </c:pt>
                <c:pt idx="183">
                  <c:v>8.7055963987318508E-3</c:v>
                </c:pt>
                <c:pt idx="184">
                  <c:v>8.7179732617834772E-3</c:v>
                </c:pt>
                <c:pt idx="185">
                  <c:v>8.7302850613216101E-3</c:v>
                </c:pt>
                <c:pt idx="186">
                  <c:v>8.742532724035617E-3</c:v>
                </c:pt>
                <c:pt idx="187">
                  <c:v>8.7547171580427702E-3</c:v>
                </c:pt>
                <c:pt idx="188">
                  <c:v>8.7668392533142535E-3</c:v>
                </c:pt>
                <c:pt idx="189">
                  <c:v>8.7788998820902929E-3</c:v>
                </c:pt>
                <c:pt idx="190">
                  <c:v>8.7908998992847331E-3</c:v>
                </c:pt>
                <c:pt idx="191">
                  <c:v>8.8028401428793552E-3</c:v>
                </c:pt>
                <c:pt idx="192">
                  <c:v>8.8147214343082259E-3</c:v>
                </c:pt>
                <c:pt idx="193">
                  <c:v>8.8265445788323574E-3</c:v>
                </c:pt>
                <c:pt idx="194">
                  <c:v>8.8383103659049594E-3</c:v>
                </c:pt>
                <c:pt idx="195">
                  <c:v>8.8500195695275334E-3</c:v>
                </c:pt>
                <c:pt idx="196">
                  <c:v>8.8616729485970786E-3</c:v>
                </c:pt>
                <c:pt idx="197">
                  <c:v>8.8732712472446417E-3</c:v>
                </c:pt>
                <c:pt idx="198">
                  <c:v>8.8848151951654714E-3</c:v>
                </c:pt>
                <c:pt idx="199">
                  <c:v>8.8963055079409846E-3</c:v>
                </c:pt>
                <c:pt idx="200">
                  <c:v>8.9077428873527917E-3</c:v>
                </c:pt>
                <c:pt idx="201">
                  <c:v>8.9191280216889823E-3</c:v>
                </c:pt>
                <c:pt idx="202">
                  <c:v>8.9304615860429006E-3</c:v>
                </c:pt>
                <c:pt idx="203">
                  <c:v>8.9417442426045907E-3</c:v>
                </c:pt>
                <c:pt idx="204">
                  <c:v>8.9529766409451369E-3</c:v>
                </c:pt>
                <c:pt idx="205">
                  <c:v>8.964159418294074E-3</c:v>
                </c:pt>
                <c:pt idx="206">
                  <c:v>8.9752931998100648E-3</c:v>
                </c:pt>
                <c:pt idx="207">
                  <c:v>8.986378598845015E-3</c:v>
                </c:pt>
                <c:pt idx="208">
                  <c:v>8.9974162172018098E-3</c:v>
                </c:pt>
                <c:pt idx="209">
                  <c:v>9.0084066453858438E-3</c:v>
                </c:pt>
                <c:pt idx="210">
                  <c:v>9.0193504628505016E-3</c:v>
                </c:pt>
                <c:pt idx="211">
                  <c:v>9.0302482382367613E-3</c:v>
                </c:pt>
                <c:pt idx="212">
                  <c:v>9.0411005296070594E-3</c:v>
                </c:pt>
                <c:pt idx="213">
                  <c:v>9.0519078846735893E-3</c:v>
                </c:pt>
                <c:pt idx="214">
                  <c:v>9.0626708410211591E-3</c:v>
                </c:pt>
                <c:pt idx="215">
                  <c:v>9.0733899263247732E-3</c:v>
                </c:pt>
                <c:pt idx="216">
                  <c:v>9.0840656585620527E-3</c:v>
                </c:pt>
                <c:pt idx="217">
                  <c:v>9.0946985462206503E-3</c:v>
                </c:pt>
                <c:pt idx="218">
                  <c:v>9.10528908850077E-3</c:v>
                </c:pt>
                <c:pt idx="219">
                  <c:v>9.1158377755129402E-3</c:v>
                </c:pt>
                <c:pt idx="220">
                  <c:v>9.1263450884711377E-3</c:v>
                </c:pt>
                <c:pt idx="221">
                  <c:v>9.1368114998814087E-3</c:v>
                </c:pt>
                <c:pt idx="222">
                  <c:v>9.1472374737260834E-3</c:v>
                </c:pt>
                <c:pt idx="223">
                  <c:v>9.1576234656437008E-3</c:v>
                </c:pt>
                <c:pt idx="224">
                  <c:v>9.1679699231047625E-3</c:v>
                </c:pt>
                <c:pt idx="225">
                  <c:v>9.1782772855834079E-3</c:v>
                </c:pt>
                <c:pt idx="226">
                  <c:v>9.1885459847251289E-3</c:v>
                </c:pt>
                <c:pt idx="227">
                  <c:v>9.1987764445106094E-3</c:v>
                </c:pt>
                <c:pt idx="228">
                  <c:v>9.2089690814158038E-3</c:v>
                </c:pt>
                <c:pt idx="229">
                  <c:v>9.219124304568331E-3</c:v>
                </c:pt>
                <c:pt idx="230">
                  <c:v>9.2292425159002933E-3</c:v>
                </c:pt>
                <c:pt idx="231">
                  <c:v>9.2393241102976011E-3</c:v>
                </c:pt>
                <c:pt idx="232">
                  <c:v>9.2493694757458927E-3</c:v>
                </c:pt>
                <c:pt idx="233">
                  <c:v>9.2593789934731271E-3</c:v>
                </c:pt>
                <c:pt idx="234">
                  <c:v>9.2693530380889531E-3</c:v>
                </c:pt>
                <c:pt idx="235">
                  <c:v>9.2792919777209028E-3</c:v>
                </c:pt>
                <c:pt idx="236">
                  <c:v>9.2891961741475189E-3</c:v>
                </c:pt>
                <c:pt idx="237">
                  <c:v>9.2990659829284786E-3</c:v>
                </c:pt>
                <c:pt idx="238">
                  <c:v>9.3089017535317748E-3</c:v>
                </c:pt>
                <c:pt idx="239">
                  <c:v>9.3187038294580572E-3</c:v>
                </c:pt>
                <c:pt idx="240">
                  <c:v>9.3284725483621725E-3</c:v>
                </c:pt>
                <c:pt idx="241">
                  <c:v>9.3382082421719879E-3</c:v>
                </c:pt>
                <c:pt idx="242">
                  <c:v>9.3479112372045654E-3</c:v>
                </c:pt>
                <c:pt idx="243">
                  <c:v>9.3575818542797461E-3</c:v>
                </c:pt>
                <c:pt idx="244">
                  <c:v>9.367220408831204E-3</c:v>
                </c:pt>
                <c:pt idx="245">
                  <c:v>9.3768272110150395E-3</c:v>
                </c:pt>
                <c:pt idx="246">
                  <c:v>9.3864025658159621E-3</c:v>
                </c:pt>
                <c:pt idx="247">
                  <c:v>9.3959467731511356E-3</c:v>
                </c:pt>
                <c:pt idx="248">
                  <c:v>9.4054601279717209E-3</c:v>
                </c:pt>
                <c:pt idx="249">
                  <c:v>9.4149429203621883E-3</c:v>
                </c:pt>
                <c:pt idx="250">
                  <c:v>9.4243954356374466E-3</c:v>
                </c:pt>
                <c:pt idx="251">
                  <c:v>9.4338179544378384E-3</c:v>
                </c:pt>
                <c:pt idx="252">
                  <c:v>9.4432107528220621E-3</c:v>
                </c:pt>
                <c:pt idx="253">
                  <c:v>9.4525741023580561E-3</c:v>
                </c:pt>
                <c:pt idx="254">
                  <c:v>9.461908270211903E-3</c:v>
                </c:pt>
                <c:pt idx="255">
                  <c:v>9.4712135192348019E-3</c:v>
                </c:pt>
                <c:pt idx="256">
                  <c:v>9.4804901080481445E-3</c:v>
                </c:pt>
                <c:pt idx="257">
                  <c:v>9.4897382911267487E-3</c:v>
                </c:pt>
                <c:pt idx="258">
                  <c:v>9.4989583188802938E-3</c:v>
                </c:pt>
                <c:pt idx="259">
                  <c:v>9.5081504377329887E-3</c:v>
                </c:pt>
                <c:pt idx="260">
                  <c:v>9.5173148902015243E-3</c:v>
                </c:pt>
                <c:pt idx="261">
                  <c:v>9.5264519149713522E-3</c:v>
                </c:pt>
                <c:pt idx="262">
                  <c:v>9.5355617469713161E-3</c:v>
                </c:pt>
                <c:pt idx="263">
                  <c:v>9.5446446174466872E-3</c:v>
                </c:pt>
                <c:pt idx="264">
                  <c:v>9.5537007540306331E-3</c:v>
                </c:pt>
                <c:pt idx="265">
                  <c:v>9.5627303808141599E-3</c:v>
                </c:pt>
                <c:pt idx="266">
                  <c:v>9.5717337184145594E-3</c:v>
                </c:pt>
                <c:pt idx="267">
                  <c:v>9.5807109840424006E-3</c:v>
                </c:pt>
                <c:pt idx="268">
                  <c:v>9.5896623915670987E-3</c:v>
                </c:pt>
                <c:pt idx="269">
                  <c:v>9.5985881515810827E-3</c:v>
                </c:pt>
                <c:pt idx="270">
                  <c:v>9.6074884714626146E-3</c:v>
                </c:pt>
                <c:pt idx="271">
                  <c:v>9.6163635554372719E-3</c:v>
                </c:pt>
                <c:pt idx="272">
                  <c:v>9.6252136046381335E-3</c:v>
                </c:pt>
                <c:pt idx="273">
                  <c:v>9.634038817164698E-3</c:v>
                </c:pt>
                <c:pt idx="274">
                  <c:v>9.6428393881405582E-3</c:v>
                </c:pt>
                <c:pt idx="275">
                  <c:v>9.651615509769871E-3</c:v>
                </c:pt>
                <c:pt idx="276">
                  <c:v>9.6603673713926332E-3</c:v>
                </c:pt>
                <c:pt idx="277">
                  <c:v>9.6690951595388066E-3</c:v>
                </c:pt>
                <c:pt idx="278">
                  <c:v>9.6777990579813063E-3</c:v>
                </c:pt>
                <c:pt idx="279">
                  <c:v>9.6864792477878905E-3</c:v>
                </c:pt>
                <c:pt idx="280">
                  <c:v>9.6951359073719594E-3</c:v>
                </c:pt>
                <c:pt idx="281">
                  <c:v>9.7037692125423059E-3</c:v>
                </c:pt>
                <c:pt idx="282">
                  <c:v>9.712379336551823E-3</c:v>
                </c:pt>
                <c:pt idx="283">
                  <c:v>9.7209664501452155E-3</c:v>
                </c:pt>
                <c:pt idx="284">
                  <c:v>9.7295307216057093E-3</c:v>
                </c:pt>
                <c:pt idx="285">
                  <c:v>9.738072316800803E-3</c:v>
                </c:pt>
                <c:pt idx="286">
                  <c:v>9.7465913992270756E-3</c:v>
                </c:pt>
                <c:pt idx="287">
                  <c:v>9.7550881300540685E-3</c:v>
                </c:pt>
                <c:pt idx="288">
                  <c:v>9.7635626681672645E-3</c:v>
                </c:pt>
                <c:pt idx="289">
                  <c:v>9.7720151702101847E-3</c:v>
                </c:pt>
                <c:pt idx="290">
                  <c:v>9.7804457906256279E-3</c:v>
                </c:pt>
                <c:pt idx="291">
                  <c:v>9.7888546816960569E-3</c:v>
                </c:pt>
                <c:pt idx="292">
                  <c:v>9.7972419935831619E-3</c:v>
                </c:pt>
                <c:pt idx="293">
                  <c:v>9.8056078743666217E-3</c:v>
                </c:pt>
                <c:pt idx="294">
                  <c:v>9.8139524700820678E-3</c:v>
                </c:pt>
                <c:pt idx="295">
                  <c:v>9.8222759247582822E-3</c:v>
                </c:pt>
                <c:pt idx="296">
                  <c:v>9.8305783804536351E-3</c:v>
                </c:pt>
                <c:pt idx="297">
                  <c:v>9.838859977291791E-3</c:v>
                </c:pt>
                <c:pt idx="298">
                  <c:v>9.8471208534966787E-3</c:v>
                </c:pt>
                <c:pt idx="299">
                  <c:v>9.8553611454267696E-3</c:v>
                </c:pt>
                <c:pt idx="300">
                  <c:v>9.8635809876086548E-3</c:v>
                </c:pt>
                <c:pt idx="301">
                  <c:v>9.871780512769943E-3</c:v>
                </c:pt>
                <c:pt idx="302">
                  <c:v>9.879959851871508E-3</c:v>
                </c:pt>
                <c:pt idx="303">
                  <c:v>9.8881191341390791E-3</c:v>
                </c:pt>
                <c:pt idx="304">
                  <c:v>9.8962584870941981E-3</c:v>
                </c:pt>
                <c:pt idx="305">
                  <c:v>9.9043780365845602E-3</c:v>
                </c:pt>
                <c:pt idx="306">
                  <c:v>9.9124779068137468E-3</c:v>
                </c:pt>
                <c:pt idx="307">
                  <c:v>9.9205582203703603E-3</c:v>
                </c:pt>
                <c:pt idx="308">
                  <c:v>9.9286190982565883E-3</c:v>
                </c:pt>
                <c:pt idx="309">
                  <c:v>9.9366606599161876E-3</c:v>
                </c:pt>
                <c:pt idx="310">
                  <c:v>9.9446830232619177E-3</c:v>
                </c:pt>
                <c:pt idx="311">
                  <c:v>9.9526863047024339E-3</c:v>
                </c:pt>
                <c:pt idx="312">
                  <c:v>9.9606706191686344E-3</c:v>
                </c:pt>
                <c:pt idx="313">
                  <c:v>9.9686360801395039E-3</c:v>
                </c:pt>
                <c:pt idx="314">
                  <c:v>9.9765827996674307E-3</c:v>
                </c:pt>
                <c:pt idx="315">
                  <c:v>9.9845108884030354E-3</c:v>
                </c:pt>
                <c:pt idx="316">
                  <c:v>9.9924204556195023E-3</c:v>
                </c:pt>
                <c:pt idx="317">
                  <c:v>1.000031160923644E-2</c:v>
                </c:pt>
                <c:pt idx="318">
                  <c:v>1.0008184455843267E-2</c:v>
                </c:pt>
                <c:pt idx="319">
                  <c:v>1.0016039100722145E-2</c:v>
                </c:pt>
                <c:pt idx="320">
                  <c:v>1.0023875647870457E-2</c:v>
                </c:pt>
                <c:pt idx="321">
                  <c:v>1.0031694200022848E-2</c:v>
                </c:pt>
                <c:pt idx="322">
                  <c:v>1.0039494858672839E-2</c:v>
                </c:pt>
                <c:pt idx="323">
                  <c:v>1.0047277724094018E-2</c:v>
                </c:pt>
                <c:pt idx="324">
                  <c:v>1.0055042895360813E-2</c:v>
                </c:pt>
                <c:pt idx="325">
                  <c:v>1.0062790470368873E-2</c:v>
                </c:pt>
                <c:pt idx="326">
                  <c:v>1.0070520545855039E-2</c:v>
                </c:pt>
                <c:pt idx="327">
                  <c:v>1.0078233217416946E-2</c:v>
                </c:pt>
                <c:pt idx="328">
                  <c:v>1.0085928579532225E-2</c:v>
                </c:pt>
                <c:pt idx="329">
                  <c:v>1.0093606725577355E-2</c:v>
                </c:pt>
                <c:pt idx="330">
                  <c:v>1.0101267747846133E-2</c:v>
                </c:pt>
                <c:pt idx="331">
                  <c:v>1.0108911737567805E-2</c:v>
                </c:pt>
                <c:pt idx="332">
                  <c:v>1.0116538784924835E-2</c:v>
                </c:pt>
                <c:pt idx="333">
                  <c:v>1.0124148979070336E-2</c:v>
                </c:pt>
                <c:pt idx="334">
                  <c:v>1.0131742408145182E-2</c:v>
                </c:pt>
                <c:pt idx="335">
                  <c:v>1.0139319159294762E-2</c:v>
                </c:pt>
                <c:pt idx="336">
                  <c:v>1.0146879318685445E-2</c:v>
                </c:pt>
                <c:pt idx="337">
                  <c:v>1.0154422971520714E-2</c:v>
                </c:pt>
                <c:pt idx="338">
                  <c:v>1.0161950202056996E-2</c:v>
                </c:pt>
                <c:pt idx="339">
                  <c:v>1.0169461093619185E-2</c:v>
                </c:pt>
                <c:pt idx="340">
                  <c:v>1.0176955728615886E-2</c:v>
                </c:pt>
                <c:pt idx="341">
                  <c:v>1.0184434188554357E-2</c:v>
                </c:pt>
                <c:pt idx="342">
                  <c:v>1.0191896554055169E-2</c:v>
                </c:pt>
                <c:pt idx="343">
                  <c:v>1.019934290486659E-2</c:v>
                </c:pt>
                <c:pt idx="344">
                  <c:v>1.0206773319878704E-2</c:v>
                </c:pt>
                <c:pt idx="345">
                  <c:v>1.0214187877137255E-2</c:v>
                </c:pt>
                <c:pt idx="346">
                  <c:v>1.0221586653857234E-2</c:v>
                </c:pt>
                <c:pt idx="347">
                  <c:v>1.0228969726436209E-2</c:v>
                </c:pt>
                <c:pt idx="348">
                  <c:v>1.0236337170467413E-2</c:v>
                </c:pt>
                <c:pt idx="349">
                  <c:v>1.0243689060752572E-2</c:v>
                </c:pt>
                <c:pt idx="350">
                  <c:v>1.0251025471314507E-2</c:v>
                </c:pt>
                <c:pt idx="351">
                  <c:v>1.0258346475409496E-2</c:v>
                </c:pt>
                <c:pt idx="352">
                  <c:v>1.02656521455394E-2</c:v>
                </c:pt>
                <c:pt idx="353">
                  <c:v>1.0272942553463572E-2</c:v>
                </c:pt>
                <c:pt idx="354">
                  <c:v>1.0280217770210537E-2</c:v>
                </c:pt>
                <c:pt idx="355">
                  <c:v>1.0287477866089466E-2</c:v>
                </c:pt>
                <c:pt idx="356">
                  <c:v>1.0294722910701418E-2</c:v>
                </c:pt>
                <c:pt idx="357">
                  <c:v>1.03019529729504E-2</c:v>
                </c:pt>
                <c:pt idx="358">
                  <c:v>1.03091681210542E-2</c:v>
                </c:pt>
                <c:pt idx="359">
                  <c:v>1.031636842255503E-2</c:v>
                </c:pt>
                <c:pt idx="360">
                  <c:v>1.0323553944329978E-2</c:v>
                </c:pt>
                <c:pt idx="361">
                  <c:v>1.0330724752601255E-2</c:v>
                </c:pt>
                <c:pt idx="362">
                  <c:v>1.0337880912946266E-2</c:v>
                </c:pt>
                <c:pt idx="363">
                  <c:v>1.0345022490307488E-2</c:v>
                </c:pt>
                <c:pt idx="364">
                  <c:v>1.0352149549002175E-2</c:v>
                </c:pt>
                <c:pt idx="365">
                  <c:v>1.0359262152731877E-2</c:v>
                </c:pt>
                <c:pt idx="366">
                  <c:v>1.0366360364591792E-2</c:v>
                </c:pt>
                <c:pt idx="367">
                  <c:v>1.0373444247079948E-2</c:v>
                </c:pt>
                <c:pt idx="368">
                  <c:v>1.0380513862106209E-2</c:v>
                </c:pt>
                <c:pt idx="369">
                  <c:v>1.0387569271001131E-2</c:v>
                </c:pt>
                <c:pt idx="370">
                  <c:v>1.0394610534524649E-2</c:v>
                </c:pt>
                <c:pt idx="371">
                  <c:v>1.0401637712874607E-2</c:v>
                </c:pt>
                <c:pt idx="372">
                  <c:v>1.0408650865695136E-2</c:v>
                </c:pt>
                <c:pt idx="373">
                  <c:v>1.0415650052084882E-2</c:v>
                </c:pt>
                <c:pt idx="374">
                  <c:v>1.0422635330605085E-2</c:v>
                </c:pt>
                <c:pt idx="375">
                  <c:v>1.0429606759287507E-2</c:v>
                </c:pt>
                <c:pt idx="376">
                  <c:v>1.043656439564223E-2</c:v>
                </c:pt>
                <c:pt idx="377">
                  <c:v>1.0443508296665302E-2</c:v>
                </c:pt>
                <c:pt idx="378">
                  <c:v>1.0450438518846257E-2</c:v>
                </c:pt>
                <c:pt idx="379">
                  <c:v>1.045735511817549E-2</c:v>
                </c:pt>
                <c:pt idx="380">
                  <c:v>1.0464258150151508E-2</c:v>
                </c:pt>
                <c:pt idx="381">
                  <c:v>1.047114766978805E-2</c:v>
                </c:pt>
                <c:pt idx="382">
                  <c:v>1.0478023731621081E-2</c:v>
                </c:pt>
                <c:pt idx="383">
                  <c:v>1.0484886389715663E-2</c:v>
                </c:pt>
                <c:pt idx="384">
                  <c:v>1.0491735697672698E-2</c:v>
                </c:pt>
                <c:pt idx="385">
                  <c:v>1.049857170863556E-2</c:v>
                </c:pt>
                <c:pt idx="386">
                  <c:v>1.0505394475296607E-2</c:v>
                </c:pt>
                <c:pt idx="387">
                  <c:v>1.0512204049903578E-2</c:v>
                </c:pt>
                <c:pt idx="388">
                  <c:v>1.0519000484265876E-2</c:v>
                </c:pt>
                <c:pt idx="389">
                  <c:v>1.0525783829760745E-2</c:v>
                </c:pt>
                <c:pt idx="390">
                  <c:v>1.0532554137339332E-2</c:v>
                </c:pt>
                <c:pt idx="391">
                  <c:v>1.0539311457532652E-2</c:v>
                </c:pt>
                <c:pt idx="392">
                  <c:v>1.0546055840457438E-2</c:v>
                </c:pt>
                <c:pt idx="393">
                  <c:v>1.0552787335821904E-2</c:v>
                </c:pt>
                <c:pt idx="394">
                  <c:v>1.0559505992931392E-2</c:v>
                </c:pt>
                <c:pt idx="395">
                  <c:v>1.0566211860693927E-2</c:v>
                </c:pt>
                <c:pt idx="396">
                  <c:v>1.0572904987625678E-2</c:v>
                </c:pt>
                <c:pt idx="397">
                  <c:v>1.0579585421856332E-2</c:v>
                </c:pt>
                <c:pt idx="398">
                  <c:v>1.0586253211134348E-2</c:v>
                </c:pt>
                <c:pt idx="399">
                  <c:v>1.0592908402832156E-2</c:v>
                </c:pt>
                <c:pt idx="400">
                  <c:v>1.0599551043951239E-2</c:v>
                </c:pt>
                <c:pt idx="401">
                  <c:v>1.0606181181127142E-2</c:v>
                </c:pt>
                <c:pt idx="402">
                  <c:v>1.061279886063439E-2</c:v>
                </c:pt>
                <c:pt idx="403">
                  <c:v>1.0619404128391324E-2</c:v>
                </c:pt>
                <c:pt idx="404">
                  <c:v>1.0625997029964853E-2</c:v>
                </c:pt>
                <c:pt idx="405">
                  <c:v>1.0632577610575122E-2</c:v>
                </c:pt>
                <c:pt idx="406">
                  <c:v>1.0639145915100111E-2</c:v>
                </c:pt>
                <c:pt idx="407">
                  <c:v>1.0645701988080141E-2</c:v>
                </c:pt>
                <c:pt idx="408">
                  <c:v>1.0652245873722316E-2</c:v>
                </c:pt>
                <c:pt idx="409">
                  <c:v>1.0658777615904886E-2</c:v>
                </c:pt>
                <c:pt idx="410">
                  <c:v>1.0665297258181532E-2</c:v>
                </c:pt>
                <c:pt idx="411">
                  <c:v>1.0671804843785587E-2</c:v>
                </c:pt>
                <c:pt idx="412">
                  <c:v>1.0678300415634176E-2</c:v>
                </c:pt>
                <c:pt idx="413">
                  <c:v>1.0684784016332298E-2</c:v>
                </c:pt>
                <c:pt idx="414">
                  <c:v>1.0691255688176826E-2</c:v>
                </c:pt>
                <c:pt idx="415">
                  <c:v>1.0697715473160457E-2</c:v>
                </c:pt>
                <c:pt idx="416">
                  <c:v>1.0704163412975578E-2</c:v>
                </c:pt>
                <c:pt idx="417">
                  <c:v>1.0710599549018082E-2</c:v>
                </c:pt>
                <c:pt idx="418">
                  <c:v>1.0717023922391111E-2</c:v>
                </c:pt>
                <c:pt idx="419">
                  <c:v>1.0723436573908745E-2</c:v>
                </c:pt>
                <c:pt idx="420">
                  <c:v>1.0729837544099622E-2</c:v>
                </c:pt>
                <c:pt idx="421">
                  <c:v>1.0736226873210505E-2</c:v>
                </c:pt>
                <c:pt idx="422">
                  <c:v>1.0742604601209786E-2</c:v>
                </c:pt>
                <c:pt idx="423">
                  <c:v>1.074897076779093E-2</c:v>
                </c:pt>
                <c:pt idx="424">
                  <c:v>1.0755325412375871E-2</c:v>
                </c:pt>
                <c:pt idx="425">
                  <c:v>1.0761668574118345E-2</c:v>
                </c:pt>
                <c:pt idx="426">
                  <c:v>1.0768000291907174E-2</c:v>
                </c:pt>
                <c:pt idx="427">
                  <c:v>1.0774320604369484E-2</c:v>
                </c:pt>
                <c:pt idx="428">
                  <c:v>1.0780629549873891E-2</c:v>
                </c:pt>
                <c:pt idx="429">
                  <c:v>1.0786927166533618E-2</c:v>
                </c:pt>
                <c:pt idx="430">
                  <c:v>1.0793213492209571E-2</c:v>
                </c:pt>
                <c:pt idx="431">
                  <c:v>1.0799488564513354E-2</c:v>
                </c:pt>
                <c:pt idx="432">
                  <c:v>1.0805752420810251E-2</c:v>
                </c:pt>
                <c:pt idx="433">
                  <c:v>1.081200509822215E-2</c:v>
                </c:pt>
                <c:pt idx="434">
                  <c:v>1.0818246633630423E-2</c:v>
                </c:pt>
                <c:pt idx="435">
                  <c:v>1.0824477063678751E-2</c:v>
                </c:pt>
                <c:pt idx="436">
                  <c:v>1.0830696424775924E-2</c:v>
                </c:pt>
                <c:pt idx="437">
                  <c:v>1.0836904753098576E-2</c:v>
                </c:pt>
                <c:pt idx="438">
                  <c:v>1.0843102084593886E-2</c:v>
                </c:pt>
                <c:pt idx="439">
                  <c:v>1.0849288454982233E-2</c:v>
                </c:pt>
                <c:pt idx="440">
                  <c:v>1.0855463899759811E-2</c:v>
                </c:pt>
                <c:pt idx="441">
                  <c:v>1.0861628454201206E-2</c:v>
                </c:pt>
                <c:pt idx="442">
                  <c:v>1.0867782153361922E-2</c:v>
                </c:pt>
                <c:pt idx="443">
                  <c:v>1.0873925032080874E-2</c:v>
                </c:pt>
                <c:pt idx="444">
                  <c:v>1.0880057124982849E-2</c:v>
                </c:pt>
                <c:pt idx="445">
                  <c:v>1.0886178466480909E-2</c:v>
                </c:pt>
                <c:pt idx="446">
                  <c:v>1.0892289090778778E-2</c:v>
                </c:pt>
                <c:pt idx="447">
                  <c:v>1.0898389031873174E-2</c:v>
                </c:pt>
                <c:pt idx="448">
                  <c:v>1.0904478323556118E-2</c:v>
                </c:pt>
                <c:pt idx="449">
                  <c:v>1.09105569994172E-2</c:v>
                </c:pt>
                <c:pt idx="450">
                  <c:v>1.091662509284581E-2</c:v>
                </c:pt>
                <c:pt idx="451">
                  <c:v>1.0922682637033335E-2</c:v>
                </c:pt>
                <c:pt idx="452">
                  <c:v>1.092872966497533E-2</c:v>
                </c:pt>
                <c:pt idx="453">
                  <c:v>1.0934766209473638E-2</c:v>
                </c:pt>
                <c:pt idx="454">
                  <c:v>1.0940792303138498E-2</c:v>
                </c:pt>
                <c:pt idx="455">
                  <c:v>1.0946807978390604E-2</c:v>
                </c:pt>
                <c:pt idx="456">
                  <c:v>1.0952813267463142E-2</c:v>
                </c:pt>
                <c:pt idx="457">
                  <c:v>1.0958808202403796E-2</c:v>
                </c:pt>
                <c:pt idx="458">
                  <c:v>1.0964792815076714E-2</c:v>
                </c:pt>
                <c:pt idx="459">
                  <c:v>1.0970767137164456E-2</c:v>
                </c:pt>
                <c:pt idx="460">
                  <c:v>1.097673120016991E-2</c:v>
                </c:pt>
                <c:pt idx="461">
                  <c:v>1.0982685035418171E-2</c:v>
                </c:pt>
                <c:pt idx="462">
                  <c:v>1.0988628674058398E-2</c:v>
                </c:pt>
                <c:pt idx="463">
                  <c:v>1.0994562147065647E-2</c:v>
                </c:pt>
                <c:pt idx="464">
                  <c:v>1.100048548524267E-2</c:v>
                </c:pt>
                <c:pt idx="465">
                  <c:v>1.1006398719221685E-2</c:v>
                </c:pt>
                <c:pt idx="466">
                  <c:v>1.1012301879466129E-2</c:v>
                </c:pt>
                <c:pt idx="467">
                  <c:v>1.1018194996272379E-2</c:v>
                </c:pt>
                <c:pt idx="468">
                  <c:v>1.1024078099771448E-2</c:v>
                </c:pt>
                <c:pt idx="469">
                  <c:v>1.1029951219930655E-2</c:v>
                </c:pt>
                <c:pt idx="470">
                  <c:v>1.1035814386555272E-2</c:v>
                </c:pt>
                <c:pt idx="471">
                  <c:v>1.1041667629290148E-2</c:v>
                </c:pt>
                <c:pt idx="472">
                  <c:v>1.1047510977621305E-2</c:v>
                </c:pt>
                <c:pt idx="473">
                  <c:v>1.1053344460877516E-2</c:v>
                </c:pt>
                <c:pt idx="474">
                  <c:v>1.1059168108231857E-2</c:v>
                </c:pt>
                <c:pt idx="475">
                  <c:v>1.1064981948703234E-2</c:v>
                </c:pt>
                <c:pt idx="476">
                  <c:v>1.1070786011157893E-2</c:v>
                </c:pt>
                <c:pt idx="477">
                  <c:v>1.1076580324310905E-2</c:v>
                </c:pt>
                <c:pt idx="478">
                  <c:v>1.1082364916727632E-2</c:v>
                </c:pt>
                <c:pt idx="479">
                  <c:v>1.1088139816825167E-2</c:v>
                </c:pt>
                <c:pt idx="480">
                  <c:v>1.1093905052873757E-2</c:v>
                </c:pt>
                <c:pt idx="481">
                  <c:v>1.109966065299821E-2</c:v>
                </c:pt>
                <c:pt idx="482">
                  <c:v>1.1105406645179273E-2</c:v>
                </c:pt>
                <c:pt idx="483">
                  <c:v>1.1111143057254993E-2</c:v>
                </c:pt>
                <c:pt idx="484">
                  <c:v>1.1116869916922066E-2</c:v>
                </c:pt>
                <c:pt idx="485">
                  <c:v>1.1122587251737155E-2</c:v>
                </c:pt>
                <c:pt idx="486">
                  <c:v>1.1128295089118199E-2</c:v>
                </c:pt>
                <c:pt idx="487">
                  <c:v>1.1133993456345701E-2</c:v>
                </c:pt>
                <c:pt idx="488">
                  <c:v>1.1139682380563995E-2</c:v>
                </c:pt>
                <c:pt idx="489">
                  <c:v>1.1145361888782498E-2</c:v>
                </c:pt>
                <c:pt idx="490">
                  <c:v>1.1151032007876946E-2</c:v>
                </c:pt>
                <c:pt idx="491">
                  <c:v>1.1156692764590605E-2</c:v>
                </c:pt>
                <c:pt idx="492">
                  <c:v>1.1162344185535482E-2</c:v>
                </c:pt>
                <c:pt idx="493">
                  <c:v>1.1167986297193497E-2</c:v>
                </c:pt>
                <c:pt idx="494">
                  <c:v>1.1173619125917654E-2</c:v>
                </c:pt>
                <c:pt idx="495">
                  <c:v>1.1179242697933198E-2</c:v>
                </c:pt>
                <c:pt idx="496">
                  <c:v>1.118485703933874E-2</c:v>
                </c:pt>
                <c:pt idx="497">
                  <c:v>1.1190462176107386E-2</c:v>
                </c:pt>
                <c:pt idx="498">
                  <c:v>1.1196058134087835E-2</c:v>
                </c:pt>
                <c:pt idx="499">
                  <c:v>1.1201644939005473E-2</c:v>
                </c:pt>
                <c:pt idx="500">
                  <c:v>1.1207222616463446E-2</c:v>
                </c:pt>
                <c:pt idx="501">
                  <c:v>1.1262908371266214E-2</c:v>
                </c:pt>
                <c:pt idx="502">
                  <c:v>1.1317689505193761E-2</c:v>
                </c:pt>
                <c:pt idx="503">
                  <c:v>1.1371590957743675E-2</c:v>
                </c:pt>
                <c:pt idx="504">
                  <c:v>1.1424636519940575E-2</c:v>
                </c:pt>
                <c:pt idx="505">
                  <c:v>1.1476848929842009E-2</c:v>
                </c:pt>
                <c:pt idx="506">
                  <c:v>1.1528249955735214E-2</c:v>
                </c:pt>
                <c:pt idx="507">
                  <c:v>1.1578860468976309E-2</c:v>
                </c:pt>
                <c:pt idx="508">
                  <c:v>1.1628700508084866E-2</c:v>
                </c:pt>
                <c:pt idx="509">
                  <c:v>1.1677789335429969E-2</c:v>
                </c:pt>
                <c:pt idx="510">
                  <c:v>1.1726145487617065E-2</c:v>
                </c:pt>
                <c:pt idx="511">
                  <c:v>1.1773786820498816E-2</c:v>
                </c:pt>
                <c:pt idx="512">
                  <c:v>1.1820730549580112E-2</c:v>
                </c:pt>
                <c:pt idx="513">
                  <c:v>1.1866993286461337E-2</c:v>
                </c:pt>
                <c:pt idx="514">
                  <c:v>1.1912591071859963E-2</c:v>
                </c:pt>
                <c:pt idx="515">
                  <c:v>1.1957539405664522E-2</c:v>
                </c:pt>
                <c:pt idx="516">
                  <c:v>1.200185327440371E-2</c:v>
                </c:pt>
                <c:pt idx="517">
                  <c:v>1.2045547176454226E-2</c:v>
                </c:pt>
                <c:pt idx="518">
                  <c:v>1.2088635145261773E-2</c:v>
                </c:pt>
                <c:pt idx="519">
                  <c:v>1.2131130770808579E-2</c:v>
                </c:pt>
                <c:pt idx="520">
                  <c:v>1.2173047219526615E-2</c:v>
                </c:pt>
                <c:pt idx="521">
                  <c:v>1.2214397252826963E-2</c:v>
                </c:pt>
                <c:pt idx="522">
                  <c:v>1.2255193244391777E-2</c:v>
                </c:pt>
                <c:pt idx="523">
                  <c:v>1.229544719635506E-2</c:v>
                </c:pt>
                <c:pt idx="524">
                  <c:v>1.2335170754481446E-2</c:v>
                </c:pt>
                <c:pt idx="525">
                  <c:v>1.2374375222437782E-2</c:v>
                </c:pt>
                <c:pt idx="526">
                  <c:v>1.2413071575240145E-2</c:v>
                </c:pt>
                <c:pt idx="527">
                  <c:v>1.245127047194856E-2</c:v>
                </c:pt>
                <c:pt idx="528">
                  <c:v>1.2488982267672897E-2</c:v>
                </c:pt>
                <c:pt idx="529">
                  <c:v>1.2526217024945911E-2</c:v>
                </c:pt>
                <c:pt idx="530">
                  <c:v>1.2562984524512951E-2</c:v>
                </c:pt>
                <c:pt idx="531">
                  <c:v>1.2599294275582346E-2</c:v>
                </c:pt>
                <c:pt idx="532">
                  <c:v>1.263515552557571E-2</c:v>
                </c:pt>
                <c:pt idx="533">
                  <c:v>1.2670577269413326E-2</c:v>
                </c:pt>
                <c:pt idx="534">
                  <c:v>1.2705568258366171E-2</c:v>
                </c:pt>
                <c:pt idx="535">
                  <c:v>1.2740137008503091E-2</c:v>
                </c:pt>
                <c:pt idx="536">
                  <c:v>1.2774291808758893E-2</c:v>
                </c:pt>
                <c:pt idx="537">
                  <c:v>1.2808040728646808E-2</c:v>
                </c:pt>
                <c:pt idx="538">
                  <c:v>1.2841391625636646E-2</c:v>
                </c:pt>
                <c:pt idx="539">
                  <c:v>1.2874352152218197E-2</c:v>
                </c:pt>
                <c:pt idx="540">
                  <c:v>1.2906929762667751E-2</c:v>
                </c:pt>
                <c:pt idx="541">
                  <c:v>1.2939131719534237E-2</c:v>
                </c:pt>
                <c:pt idx="542">
                  <c:v>1.2970965099860151E-2</c:v>
                </c:pt>
                <c:pt idx="543">
                  <c:v>1.3002436801151334E-2</c:v>
                </c:pt>
                <c:pt idx="544">
                  <c:v>1.3033553547108629E-2</c:v>
                </c:pt>
                <c:pt idx="545">
                  <c:v>1.3064321893133514E-2</c:v>
                </c:pt>
                <c:pt idx="546">
                  <c:v>1.3094748231618981E-2</c:v>
                </c:pt>
                <c:pt idx="547">
                  <c:v>1.3124838797036211E-2</c:v>
                </c:pt>
                <c:pt idx="548">
                  <c:v>1.3154599670826826E-2</c:v>
                </c:pt>
                <c:pt idx="549">
                  <c:v>1.3184036786110005E-2</c:v>
                </c:pt>
                <c:pt idx="550">
                  <c:v>1.3213155932213042E-2</c:v>
                </c:pt>
                <c:pt idx="551">
                  <c:v>1.3357190066315396E-2</c:v>
                </c:pt>
                <c:pt idx="552">
                  <c:v>1.3493628885273782E-2</c:v>
                </c:pt>
                <c:pt idx="553">
                  <c:v>1.3623122313930924E-2</c:v>
                </c:pt>
                <c:pt idx="554">
                  <c:v>1.3746246628609071E-2</c:v>
                </c:pt>
                <c:pt idx="555">
                  <c:v>1.386351469805288E-2</c:v>
                </c:pt>
                <c:pt idx="556">
                  <c:v>1.3975384535533413E-2</c:v>
                </c:pt>
                <c:pt idx="557">
                  <c:v>1.4082266490011751E-2</c:v>
                </c:pt>
                <c:pt idx="558">
                  <c:v>1.418452932747611E-2</c:v>
                </c:pt>
                <c:pt idx="559">
                  <c:v>1.4282505399596468E-2</c:v>
                </c:pt>
                <c:pt idx="560">
                  <c:v>1.4376495056816848E-2</c:v>
                </c:pt>
                <c:pt idx="561">
                  <c:v>1.446677043239075E-2</c:v>
                </c:pt>
                <c:pt idx="562">
                  <c:v>1.4553578700006627E-2</c:v>
                </c:pt>
                <c:pt idx="563">
                  <c:v>1.4637144888826101E-2</c:v>
                </c:pt>
                <c:pt idx="564">
                  <c:v>1.4717674324771821E-2</c:v>
                </c:pt>
                <c:pt idx="565">
                  <c:v>1.4795354754885023E-2</c:v>
                </c:pt>
                <c:pt idx="566">
                  <c:v>1.4870358201877699E-2</c:v>
                </c:pt>
                <c:pt idx="567">
                  <c:v>1.4942842588138173E-2</c:v>
                </c:pt>
                <c:pt idx="568">
                  <c:v>1.5012953162034876E-2</c:v>
                </c:pt>
                <c:pt idx="569">
                  <c:v>1.5080823754107509E-2</c:v>
                </c:pt>
                <c:pt idx="570">
                  <c:v>1.5146577886409416E-2</c:v>
                </c:pt>
                <c:pt idx="571">
                  <c:v>1.5210329754689689E-2</c:v>
                </c:pt>
                <c:pt idx="572">
                  <c:v>1.5272185100136167E-2</c:v>
                </c:pt>
                <c:pt idx="573">
                  <c:v>1.5332241984928285E-2</c:v>
                </c:pt>
                <c:pt idx="574">
                  <c:v>1.5390591483780946E-2</c:v>
                </c:pt>
                <c:pt idx="575">
                  <c:v>1.5447318301925425E-2</c:v>
                </c:pt>
                <c:pt idx="576">
                  <c:v>1.55025013285116E-2</c:v>
                </c:pt>
                <c:pt idx="577">
                  <c:v>1.5556214133181048E-2</c:v>
                </c:pt>
                <c:pt idx="578">
                  <c:v>1.5608525412513619E-2</c:v>
                </c:pt>
                <c:pt idx="579">
                  <c:v>1.56594993921601E-2</c:v>
                </c:pt>
                <c:pt idx="580">
                  <c:v>1.5709196189714524E-2</c:v>
                </c:pt>
                <c:pt idx="581">
                  <c:v>1.5757672142730664E-2</c:v>
                </c:pt>
                <c:pt idx="582">
                  <c:v>1.5804980105730546E-2</c:v>
                </c:pt>
                <c:pt idx="583">
                  <c:v>1.5851169719574329E-2</c:v>
                </c:pt>
                <c:pt idx="584">
                  <c:v>1.5896287656148318E-2</c:v>
                </c:pt>
                <c:pt idx="585">
                  <c:v>1.5940377840971413E-2</c:v>
                </c:pt>
                <c:pt idx="586">
                  <c:v>1.5983481656011593E-2</c:v>
                </c:pt>
                <c:pt idx="587">
                  <c:v>1.6025638124735876E-2</c:v>
                </c:pt>
                <c:pt idx="588">
                  <c:v>1.6066884081184053E-2</c:v>
                </c:pt>
                <c:pt idx="589">
                  <c:v>1.6107254324652993E-2</c:v>
                </c:pt>
                <c:pt idx="590">
                  <c:v>1.6146781761400737E-2</c:v>
                </c:pt>
                <c:pt idx="591">
                  <c:v>1.6224213307846985E-2</c:v>
                </c:pt>
                <c:pt idx="592">
                  <c:v>1.6298531532335622E-2</c:v>
                </c:pt>
                <c:pt idx="593">
                  <c:v>1.6369956206858077E-2</c:v>
                </c:pt>
                <c:pt idx="594">
                  <c:v>1.6438685074747522E-2</c:v>
                </c:pt>
                <c:pt idx="595">
                  <c:v>1.6504896624066581E-2</c:v>
                </c:pt>
                <c:pt idx="596">
                  <c:v>1.6568752449155497E-2</c:v>
                </c:pt>
                <c:pt idx="597">
                  <c:v>1.6630399270082349E-2</c:v>
                </c:pt>
                <c:pt idx="598">
                  <c:v>1.6689970666546441E-2</c:v>
                </c:pt>
                <c:pt idx="599">
                  <c:v>1.674758857234088E-2</c:v>
                </c:pt>
                <c:pt idx="600">
                  <c:v>1.6803364568159163E-2</c:v>
                </c:pt>
                <c:pt idx="601">
                  <c:v>1.685740100386305E-2</c:v>
                </c:pt>
                <c:pt idx="602">
                  <c:v>1.6909791975957683E-2</c:v>
                </c:pt>
                <c:pt idx="603">
                  <c:v>1.6960624181670148E-2</c:v>
                </c:pt>
                <c:pt idx="604">
                  <c:v>1.7009977667487974E-2</c:v>
                </c:pt>
                <c:pt idx="605">
                  <c:v>1.7057926487119946E-2</c:v>
                </c:pt>
                <c:pt idx="606">
                  <c:v>1.7104539281464905E-2</c:v>
                </c:pt>
                <c:pt idx="607">
                  <c:v>1.7149879791213768E-2</c:v>
                </c:pt>
                <c:pt idx="608">
                  <c:v>1.719400731108673E-2</c:v>
                </c:pt>
                <c:pt idx="609">
                  <c:v>1.7236977093357933E-2</c:v>
                </c:pt>
                <c:pt idx="610">
                  <c:v>1.7278840707193512E-2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44-4556-99FB-F6A4CAE1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692975"/>
        <c:axId val="853696719"/>
      </c:scatterChart>
      <c:valAx>
        <c:axId val="853692975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Time - 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96719"/>
        <c:crosses val="autoZero"/>
        <c:crossBetween val="midCat"/>
      </c:valAx>
      <c:valAx>
        <c:axId val="8536967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Concentration - mol/L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92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80396472186144"/>
          <c:y val="0.43480919430525727"/>
          <c:w val="5.660585559666878E-2"/>
          <c:h val="0.277805774278215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N618"/>
  <sheetViews>
    <sheetView tabSelected="1" zoomScaleNormal="100" workbookViewId="0"/>
  </sheetViews>
  <sheetFormatPr defaultRowHeight="15" x14ac:dyDescent="0.25"/>
  <cols>
    <col min="2" max="11" width="11.7109375" customWidth="1"/>
  </cols>
  <sheetData>
    <row r="2" spans="1:14" x14ac:dyDescent="0.25">
      <c r="B2" s="1" t="s">
        <v>0</v>
      </c>
      <c r="C2" s="3">
        <v>14.7</v>
      </c>
      <c r="D2" s="2" t="s">
        <v>8</v>
      </c>
      <c r="F2" s="1" t="s">
        <v>3</v>
      </c>
      <c r="G2" s="3">
        <v>2.0899999999999998E-2</v>
      </c>
      <c r="H2" t="s">
        <v>7</v>
      </c>
      <c r="I2" s="1" t="s">
        <v>20</v>
      </c>
      <c r="J2" s="3">
        <v>0.1</v>
      </c>
    </row>
    <row r="3" spans="1:14" x14ac:dyDescent="0.25">
      <c r="B3" s="1" t="s">
        <v>1</v>
      </c>
      <c r="C3" s="3">
        <v>1.53</v>
      </c>
      <c r="F3" s="1" t="s">
        <v>4</v>
      </c>
      <c r="G3" s="4">
        <f>A_0/3</f>
        <v>6.9666666666666661E-3</v>
      </c>
      <c r="I3" s="1" t="s">
        <v>21</v>
      </c>
      <c r="J3" s="3">
        <v>1</v>
      </c>
    </row>
    <row r="4" spans="1:14" x14ac:dyDescent="0.25">
      <c r="B4" s="1" t="s">
        <v>2</v>
      </c>
      <c r="C4" s="3">
        <v>0.29399999999999998</v>
      </c>
      <c r="F4" s="1" t="s">
        <v>5</v>
      </c>
      <c r="G4" s="3">
        <v>0</v>
      </c>
      <c r="I4" s="1" t="s">
        <v>22</v>
      </c>
      <c r="J4" s="3">
        <v>5</v>
      </c>
    </row>
    <row r="5" spans="1:14" x14ac:dyDescent="0.25">
      <c r="F5" s="1" t="s">
        <v>6</v>
      </c>
      <c r="G5" s="3">
        <v>0</v>
      </c>
      <c r="I5" s="1" t="s">
        <v>23</v>
      </c>
      <c r="J5" s="3">
        <v>10</v>
      </c>
    </row>
    <row r="7" spans="1:14" ht="30.75" thickBot="1" x14ac:dyDescent="0.3">
      <c r="A7" s="7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18</v>
      </c>
      <c r="K7" s="7" t="s">
        <v>19</v>
      </c>
      <c r="M7" s="7" t="s">
        <v>24</v>
      </c>
      <c r="N7" s="7" t="s">
        <v>27</v>
      </c>
    </row>
    <row r="8" spans="1:14" ht="15.75" thickTop="1" x14ac:dyDescent="0.25">
      <c r="A8" s="5">
        <v>0</v>
      </c>
      <c r="B8" s="5">
        <f>A_0</f>
        <v>2.0899999999999998E-2</v>
      </c>
      <c r="C8" s="6">
        <f>B_0</f>
        <v>6.9666666666666661E-3</v>
      </c>
      <c r="D8" s="5">
        <f>C_0</f>
        <v>0</v>
      </c>
      <c r="E8" s="5">
        <f>D_0</f>
        <v>0</v>
      </c>
      <c r="F8" s="5">
        <f>(A_0-B8-D8-2*E8)/3</f>
        <v>0</v>
      </c>
      <c r="G8" s="5">
        <f t="shared" ref="G8:G71" si="0">A_0-B8</f>
        <v>0</v>
      </c>
      <c r="H8" s="6">
        <f t="shared" ref="H8:H71" si="1">-k_1*B8*C8-k_2*B8*D8-k_3*B8*E8</f>
        <v>-2.1403689999999996E-3</v>
      </c>
      <c r="I8" s="6">
        <f t="shared" ref="I8:I71" si="2">-k_1*B8*C8</f>
        <v>-2.1403689999999996E-3</v>
      </c>
      <c r="J8" s="6">
        <f t="shared" ref="J8:J71" si="3">k_1*B8*C8-k_2*B8*D8</f>
        <v>2.1403689999999996E-3</v>
      </c>
      <c r="K8" s="6">
        <f t="shared" ref="K8:K71" si="4">k_2*B8*D8-k_3*B8*E8</f>
        <v>0</v>
      </c>
      <c r="M8" s="11" t="s">
        <v>25</v>
      </c>
      <c r="N8" s="5">
        <v>0.1</v>
      </c>
    </row>
    <row r="9" spans="1:14" x14ac:dyDescent="0.25">
      <c r="A9" s="3">
        <f t="shared" ref="A9:A72" si="5">A8+dt_1</f>
        <v>0.1</v>
      </c>
      <c r="B9" s="9">
        <f t="shared" ref="B9:B72" si="6">B8+H8*dt_1</f>
        <v>2.06859631E-2</v>
      </c>
      <c r="C9" s="9">
        <f t="shared" ref="C9:C72" si="7">C8+I8*dt_1</f>
        <v>6.7526297666666664E-3</v>
      </c>
      <c r="D9" s="9">
        <f t="shared" ref="D9:D72" si="8">D8+J8*dt_1</f>
        <v>2.1403689999999998E-4</v>
      </c>
      <c r="E9" s="9">
        <f t="shared" ref="E9:E72" si="9">E8+K8*dt_1</f>
        <v>0</v>
      </c>
      <c r="F9" s="9">
        <f t="shared" ref="F9:F71" si="10">(A_0-B9-D9-2*E9)/3</f>
        <v>-3.5236570605778894E-19</v>
      </c>
      <c r="G9" s="8">
        <f t="shared" si="0"/>
        <v>2.1403689999999892E-4</v>
      </c>
      <c r="H9" s="6">
        <f t="shared" si="1"/>
        <v>-2.0601385235696763E-3</v>
      </c>
      <c r="I9" s="6">
        <f t="shared" si="2"/>
        <v>-2.0533643576640557E-3</v>
      </c>
      <c r="J9" s="6">
        <f t="shared" si="3"/>
        <v>2.0465901917584351E-3</v>
      </c>
      <c r="K9" s="6">
        <f t="shared" si="4"/>
        <v>6.7741659056207351E-6</v>
      </c>
      <c r="M9" s="10" t="s">
        <v>26</v>
      </c>
      <c r="N9" s="3">
        <v>1</v>
      </c>
    </row>
    <row r="10" spans="1:14" x14ac:dyDescent="0.25">
      <c r="A10" s="3">
        <f t="shared" si="5"/>
        <v>0.2</v>
      </c>
      <c r="B10" s="9">
        <f t="shared" si="6"/>
        <v>2.0479949247643032E-2</v>
      </c>
      <c r="C10" s="9">
        <f t="shared" si="7"/>
        <v>6.5472933309002612E-3</v>
      </c>
      <c r="D10" s="9">
        <f t="shared" si="8"/>
        <v>4.1869591917584347E-4</v>
      </c>
      <c r="E10" s="9">
        <f t="shared" si="9"/>
        <v>6.774165905620736E-7</v>
      </c>
      <c r="F10" s="9">
        <f t="shared" si="10"/>
        <v>-3.4191896637498592E-19</v>
      </c>
      <c r="G10" s="8">
        <f t="shared" si="0"/>
        <v>4.2005075235696659E-4</v>
      </c>
      <c r="H10" s="6">
        <f t="shared" si="1"/>
        <v>-1.984220688050251E-3</v>
      </c>
      <c r="I10" s="6">
        <f t="shared" si="2"/>
        <v>-1.9710970563561548E-3</v>
      </c>
      <c r="J10" s="6">
        <f t="shared" si="3"/>
        <v>1.9579775034585323E-3</v>
      </c>
      <c r="K10" s="6">
        <f t="shared" si="4"/>
        <v>1.3115474101148381E-5</v>
      </c>
      <c r="M10" s="10" t="s">
        <v>28</v>
      </c>
      <c r="N10" s="3">
        <v>5</v>
      </c>
    </row>
    <row r="11" spans="1:14" x14ac:dyDescent="0.25">
      <c r="A11" s="3">
        <f t="shared" si="5"/>
        <v>0.30000000000000004</v>
      </c>
      <c r="B11" s="9">
        <f t="shared" si="6"/>
        <v>2.0281527178838007E-2</v>
      </c>
      <c r="C11" s="9">
        <f t="shared" si="7"/>
        <v>6.3501836252646462E-3</v>
      </c>
      <c r="D11" s="9">
        <f t="shared" si="8"/>
        <v>6.1449366952169668E-4</v>
      </c>
      <c r="E11" s="9">
        <f t="shared" si="9"/>
        <v>1.9889640006769117E-6</v>
      </c>
      <c r="F11" s="9">
        <f t="shared" si="10"/>
        <v>4.0787964681615802E-10</v>
      </c>
      <c r="G11" s="8">
        <f t="shared" si="0"/>
        <v>6.1847282116199095E-4</v>
      </c>
      <c r="H11" s="6">
        <f t="shared" si="1"/>
        <v>-1.9123139511844276E-3</v>
      </c>
      <c r="I11" s="6">
        <f t="shared" si="2"/>
        <v>-1.8932339002603299E-3</v>
      </c>
      <c r="J11" s="6">
        <f t="shared" si="3"/>
        <v>1.8741657090690987E-3</v>
      </c>
      <c r="K11" s="6">
        <f t="shared" si="4"/>
        <v>1.9056331458364518E-5</v>
      </c>
      <c r="M11" s="10" t="s">
        <v>29</v>
      </c>
      <c r="N11" s="3">
        <v>10</v>
      </c>
    </row>
    <row r="12" spans="1:14" x14ac:dyDescent="0.25">
      <c r="A12" s="3">
        <f t="shared" si="5"/>
        <v>0.4</v>
      </c>
      <c r="B12" s="9">
        <f t="shared" si="6"/>
        <v>2.0090295783719566E-2</v>
      </c>
      <c r="C12" s="9">
        <f t="shared" si="7"/>
        <v>6.1608602352386131E-3</v>
      </c>
      <c r="D12" s="9">
        <f t="shared" si="8"/>
        <v>8.0191024042860657E-4</v>
      </c>
      <c r="E12" s="9">
        <f t="shared" si="9"/>
        <v>3.8945971465133633E-6</v>
      </c>
      <c r="F12" s="9">
        <f t="shared" si="10"/>
        <v>1.5938529330437608E-9</v>
      </c>
      <c r="G12" s="8">
        <f t="shared" si="0"/>
        <v>8.0970421628043243E-4</v>
      </c>
      <c r="H12" s="6">
        <f t="shared" si="1"/>
        <v>-1.8441427577209782E-3</v>
      </c>
      <c r="I12" s="6">
        <f t="shared" si="2"/>
        <v>-1.8194705147990676E-3</v>
      </c>
      <c r="J12" s="6">
        <f t="shared" si="3"/>
        <v>1.7948212754980949E-3</v>
      </c>
      <c r="K12" s="6">
        <f t="shared" si="4"/>
        <v>2.4626235680034924E-5</v>
      </c>
    </row>
    <row r="13" spans="1:14" x14ac:dyDescent="0.25">
      <c r="A13" s="3">
        <f t="shared" si="5"/>
        <v>0.5</v>
      </c>
      <c r="B13" s="9">
        <f t="shared" si="6"/>
        <v>1.9905881507947469E-2</v>
      </c>
      <c r="C13" s="9">
        <f t="shared" si="7"/>
        <v>5.9789131837587059E-3</v>
      </c>
      <c r="D13" s="9">
        <f t="shared" si="8"/>
        <v>9.8139236797841617E-4</v>
      </c>
      <c r="E13" s="9">
        <f t="shared" si="9"/>
        <v>6.3572207145168555E-6</v>
      </c>
      <c r="F13" s="9">
        <f t="shared" si="10"/>
        <v>3.8942150264940159E-9</v>
      </c>
      <c r="G13" s="8">
        <f t="shared" si="0"/>
        <v>9.9411849205252936E-4</v>
      </c>
      <c r="H13" s="6">
        <f t="shared" si="1"/>
        <v>-1.7794548887569768E-3</v>
      </c>
      <c r="I13" s="6">
        <f t="shared" si="2"/>
        <v>-1.7495283995184246E-3</v>
      </c>
      <c r="J13" s="6">
        <f t="shared" si="3"/>
        <v>1.7196391148280577E-3</v>
      </c>
      <c r="K13" s="6">
        <f t="shared" si="4"/>
        <v>2.9852080142181633E-5</v>
      </c>
    </row>
    <row r="14" spans="1:14" x14ac:dyDescent="0.25">
      <c r="A14" s="3">
        <f t="shared" si="5"/>
        <v>0.6</v>
      </c>
      <c r="B14" s="9">
        <f t="shared" si="6"/>
        <v>1.972793601907177E-2</v>
      </c>
      <c r="C14" s="9">
        <f t="shared" si="7"/>
        <v>5.8039603438068636E-3</v>
      </c>
      <c r="D14" s="9">
        <f t="shared" si="8"/>
        <v>1.1533562794612219E-3</v>
      </c>
      <c r="E14" s="9">
        <f t="shared" si="9"/>
        <v>9.3424287287350185E-6</v>
      </c>
      <c r="F14" s="9">
        <f t="shared" si="10"/>
        <v>7.6146698455303416E-9</v>
      </c>
      <c r="G14" s="8">
        <f t="shared" si="0"/>
        <v>1.1720639809282285E-3</v>
      </c>
      <c r="H14" s="6">
        <f t="shared" si="1"/>
        <v>-1.7180191220109288E-3</v>
      </c>
      <c r="I14" s="6">
        <f t="shared" si="2"/>
        <v>-1.6831523273018185E-3</v>
      </c>
      <c r="J14" s="6">
        <f t="shared" si="3"/>
        <v>1.6483397188025578E-3</v>
      </c>
      <c r="K14" s="6">
        <f t="shared" si="4"/>
        <v>3.4758422289411008E-5</v>
      </c>
    </row>
    <row r="15" spans="1:14" x14ac:dyDescent="0.25">
      <c r="A15" s="3">
        <f t="shared" si="5"/>
        <v>0.7</v>
      </c>
      <c r="B15" s="9">
        <f t="shared" si="6"/>
        <v>1.9556134106870678E-2</v>
      </c>
      <c r="C15" s="9">
        <f t="shared" si="7"/>
        <v>5.6356451110766816E-3</v>
      </c>
      <c r="D15" s="9">
        <f t="shared" si="8"/>
        <v>1.3181902513414777E-3</v>
      </c>
      <c r="E15" s="9">
        <f t="shared" si="9"/>
        <v>1.281827095767612E-5</v>
      </c>
      <c r="F15" s="9">
        <f t="shared" si="10"/>
        <v>1.3033290830069676E-8</v>
      </c>
      <c r="G15" s="8">
        <f t="shared" si="0"/>
        <v>1.3438658931293201E-3</v>
      </c>
      <c r="H15" s="6">
        <f t="shared" si="1"/>
        <v>-1.6596231619461198E-3</v>
      </c>
      <c r="I15" s="6">
        <f t="shared" si="2"/>
        <v>-1.6201080440929017E-3</v>
      </c>
      <c r="J15" s="6">
        <f t="shared" si="3"/>
        <v>1.5806666249324885E-3</v>
      </c>
      <c r="K15" s="6">
        <f t="shared" si="4"/>
        <v>3.9367720467608605E-5</v>
      </c>
    </row>
    <row r="16" spans="1:14" x14ac:dyDescent="0.25">
      <c r="A16" s="3">
        <f t="shared" si="5"/>
        <v>0.79999999999999993</v>
      </c>
      <c r="B16" s="9">
        <f t="shared" si="6"/>
        <v>1.9390171790676067E-2</v>
      </c>
      <c r="C16" s="9">
        <f t="shared" si="7"/>
        <v>5.4736343066673918E-3</v>
      </c>
      <c r="D16" s="9">
        <f t="shared" si="8"/>
        <v>1.4762569138347266E-3</v>
      </c>
      <c r="E16" s="9">
        <f t="shared" si="9"/>
        <v>1.6755043004436981E-5</v>
      </c>
      <c r="F16" s="9">
        <f t="shared" si="10"/>
        <v>2.0403160110119374E-8</v>
      </c>
      <c r="G16" s="8">
        <f t="shared" si="0"/>
        <v>1.509828209323931E-3</v>
      </c>
      <c r="H16" s="6">
        <f t="shared" si="1"/>
        <v>-1.604071804680924E-3</v>
      </c>
      <c r="I16" s="6">
        <f t="shared" si="2"/>
        <v>-1.5601802300265965E-3</v>
      </c>
      <c r="J16" s="6">
        <f t="shared" si="3"/>
        <v>1.5163841710219607E-3</v>
      </c>
      <c r="K16" s="6">
        <f t="shared" si="4"/>
        <v>4.3700543354944234E-5</v>
      </c>
    </row>
    <row r="17" spans="1:11" x14ac:dyDescent="0.25">
      <c r="A17" s="3">
        <f t="shared" si="5"/>
        <v>0.89999999999999991</v>
      </c>
      <c r="B17" s="9">
        <f t="shared" si="6"/>
        <v>1.9229764610207974E-2</v>
      </c>
      <c r="C17" s="9">
        <f t="shared" si="7"/>
        <v>5.3176162836647322E-3</v>
      </c>
      <c r="D17" s="9">
        <f t="shared" si="8"/>
        <v>1.6278953309369227E-3</v>
      </c>
      <c r="E17" s="9">
        <f t="shared" si="9"/>
        <v>2.1125097339931405E-5</v>
      </c>
      <c r="F17" s="9">
        <f t="shared" si="10"/>
        <v>2.9954725079541172E-8</v>
      </c>
      <c r="G17" s="8">
        <f t="shared" si="0"/>
        <v>1.6702353897920241E-3</v>
      </c>
      <c r="H17" s="6">
        <f t="shared" si="1"/>
        <v>-1.5511853076750899E-3</v>
      </c>
      <c r="I17" s="6">
        <f t="shared" si="2"/>
        <v>-1.5031706885075412E-3</v>
      </c>
      <c r="J17" s="6">
        <f t="shared" si="3"/>
        <v>1.4552755011508615E-3</v>
      </c>
      <c r="K17" s="6">
        <f t="shared" si="4"/>
        <v>4.7775755545810563E-5</v>
      </c>
    </row>
    <row r="18" spans="1:11" x14ac:dyDescent="0.25">
      <c r="A18" s="3">
        <f t="shared" si="5"/>
        <v>0.99999999999999989</v>
      </c>
      <c r="B18" s="9">
        <f t="shared" si="6"/>
        <v>1.9074646079440465E-2</v>
      </c>
      <c r="C18" s="9">
        <f t="shared" si="7"/>
        <v>5.1672992148139784E-3</v>
      </c>
      <c r="D18" s="9">
        <f t="shared" si="8"/>
        <v>1.7734228810520089E-3</v>
      </c>
      <c r="E18" s="9">
        <f t="shared" si="9"/>
        <v>2.5902672894512463E-5</v>
      </c>
      <c r="F18" s="9">
        <f t="shared" si="10"/>
        <v>4.1897906166449523E-8</v>
      </c>
      <c r="G18" s="8">
        <f t="shared" si="0"/>
        <v>1.8253539205595332E-3</v>
      </c>
      <c r="H18" s="6">
        <f t="shared" si="1"/>
        <v>-1.5007979384359792E-3</v>
      </c>
      <c r="I18" s="6">
        <f t="shared" si="2"/>
        <v>-1.4488967345244643E-3</v>
      </c>
      <c r="J18" s="6">
        <f t="shared" si="3"/>
        <v>1.3971407914024339E-3</v>
      </c>
      <c r="K18" s="6">
        <f t="shared" si="4"/>
        <v>5.1610682332546085E-5</v>
      </c>
    </row>
    <row r="19" spans="1:11" x14ac:dyDescent="0.25">
      <c r="A19" s="3">
        <f t="shared" si="5"/>
        <v>1.0999999999999999</v>
      </c>
      <c r="B19" s="9">
        <f t="shared" si="6"/>
        <v>1.8924566285596866E-2</v>
      </c>
      <c r="C19" s="9">
        <f t="shared" si="7"/>
        <v>5.0224095413615322E-3</v>
      </c>
      <c r="D19" s="9">
        <f t="shared" si="8"/>
        <v>1.9131369601922523E-3</v>
      </c>
      <c r="E19" s="9">
        <f t="shared" si="9"/>
        <v>3.1063741127767071E-5</v>
      </c>
      <c r="F19" s="9">
        <f t="shared" si="10"/>
        <v>5.6423985115373029E-8</v>
      </c>
      <c r="G19" s="8">
        <f t="shared" si="0"/>
        <v>1.9754337144031325E-3</v>
      </c>
      <c r="H19" s="6">
        <f t="shared" si="1"/>
        <v>-1.4527566800828036E-3</v>
      </c>
      <c r="I19" s="6">
        <f t="shared" si="2"/>
        <v>-1.3971897574999838E-3</v>
      </c>
      <c r="J19" s="6">
        <f t="shared" si="3"/>
        <v>1.341795668058611E-3</v>
      </c>
      <c r="K19" s="6">
        <f t="shared" si="4"/>
        <v>5.5221256299925855E-5</v>
      </c>
    </row>
    <row r="20" spans="1:11" x14ac:dyDescent="0.25">
      <c r="A20" s="3">
        <f t="shared" si="5"/>
        <v>1.2</v>
      </c>
      <c r="B20" s="9">
        <f t="shared" si="6"/>
        <v>1.8779290617588585E-2</v>
      </c>
      <c r="C20" s="9">
        <f t="shared" si="7"/>
        <v>4.8826905656115336E-3</v>
      </c>
      <c r="D20" s="9">
        <f t="shared" si="8"/>
        <v>2.0473165269981135E-3</v>
      </c>
      <c r="E20" s="9">
        <f t="shared" si="9"/>
        <v>3.6585866757759658E-5</v>
      </c>
      <c r="F20" s="9">
        <f t="shared" si="10"/>
        <v>7.3707299260196529E-8</v>
      </c>
      <c r="G20" s="8">
        <f t="shared" si="0"/>
        <v>2.1207093824114134E-3</v>
      </c>
      <c r="H20" s="6">
        <f t="shared" si="1"/>
        <v>-1.4069200746514327E-3</v>
      </c>
      <c r="I20" s="6">
        <f t="shared" si="2"/>
        <v>-1.3478939373724416E-3</v>
      </c>
      <c r="J20" s="6">
        <f t="shared" si="3"/>
        <v>1.2890697947410064E-3</v>
      </c>
      <c r="K20" s="6">
        <f t="shared" si="4"/>
        <v>5.8622147983879215E-5</v>
      </c>
    </row>
    <row r="21" spans="1:11" x14ac:dyDescent="0.25">
      <c r="A21" s="3">
        <f t="shared" si="5"/>
        <v>1.3</v>
      </c>
      <c r="B21" s="9">
        <f t="shared" si="6"/>
        <v>1.8638598610123441E-2</v>
      </c>
      <c r="C21" s="9">
        <f t="shared" si="7"/>
        <v>4.7479011718742897E-3</v>
      </c>
      <c r="D21" s="9">
        <f t="shared" si="8"/>
        <v>2.1762235064722141E-3</v>
      </c>
      <c r="E21" s="9">
        <f t="shared" si="9"/>
        <v>4.2448081556147582E-5</v>
      </c>
      <c r="F21" s="9">
        <f t="shared" si="10"/>
        <v>9.3906764016173141E-8</v>
      </c>
      <c r="G21" s="8">
        <f t="shared" si="0"/>
        <v>2.2614013898765578E-3</v>
      </c>
      <c r="H21" s="6">
        <f t="shared" si="1"/>
        <v>-1.3631571876084768E-3</v>
      </c>
      <c r="I21" s="6">
        <f t="shared" si="2"/>
        <v>-1.3008650954915639E-3</v>
      </c>
      <c r="J21" s="6">
        <f t="shared" si="3"/>
        <v>1.238805608164296E-3</v>
      </c>
      <c r="K21" s="6">
        <f t="shared" si="4"/>
        <v>6.1826882537622911E-5</v>
      </c>
    </row>
    <row r="22" spans="1:11" x14ac:dyDescent="0.25">
      <c r="A22" s="3">
        <f t="shared" si="5"/>
        <v>1.4000000000000001</v>
      </c>
      <c r="B22" s="9">
        <f t="shared" si="6"/>
        <v>1.8502282891362593E-2</v>
      </c>
      <c r="C22" s="9">
        <f t="shared" si="7"/>
        <v>4.6178146623251336E-3</v>
      </c>
      <c r="D22" s="9">
        <f t="shared" si="8"/>
        <v>2.3001040672886437E-3</v>
      </c>
      <c r="E22" s="9">
        <f t="shared" si="9"/>
        <v>4.8630769809909876E-5</v>
      </c>
      <c r="F22" s="9">
        <f t="shared" si="10"/>
        <v>1.1716724298058987E-7</v>
      </c>
      <c r="G22" s="8">
        <f t="shared" si="0"/>
        <v>2.3977171086374052E-3</v>
      </c>
      <c r="H22" s="6">
        <f t="shared" si="1"/>
        <v>-1.3213466792459697E-3</v>
      </c>
      <c r="I22" s="6">
        <f t="shared" si="2"/>
        <v>-1.2559696643666583E-3</v>
      </c>
      <c r="J22" s="6">
        <f t="shared" si="3"/>
        <v>1.1908571848838596E-3</v>
      </c>
      <c r="K22" s="6">
        <f t="shared" si="4"/>
        <v>6.4847944086285911E-5</v>
      </c>
    </row>
    <row r="23" spans="1:11" x14ac:dyDescent="0.25">
      <c r="A23" s="3">
        <f t="shared" si="5"/>
        <v>1.5000000000000002</v>
      </c>
      <c r="B23" s="9">
        <f t="shared" si="6"/>
        <v>1.8370148223437997E-2</v>
      </c>
      <c r="C23" s="9">
        <f t="shared" si="7"/>
        <v>4.4922176958884681E-3</v>
      </c>
      <c r="D23" s="9">
        <f t="shared" si="8"/>
        <v>2.4191897857770298E-3</v>
      </c>
      <c r="E23" s="9">
        <f t="shared" si="9"/>
        <v>5.5115564218538471E-5</v>
      </c>
      <c r="F23" s="9">
        <f t="shared" si="10"/>
        <v>1.4362078263169967E-7</v>
      </c>
      <c r="G23" s="8">
        <f t="shared" si="0"/>
        <v>2.5298517765620018E-3</v>
      </c>
      <c r="H23" s="6">
        <f t="shared" si="1"/>
        <v>-1.2813759705088241E-3</v>
      </c>
      <c r="I23" s="6">
        <f t="shared" si="2"/>
        <v>-1.2130837624037074E-3</v>
      </c>
      <c r="J23" s="6">
        <f t="shared" si="3"/>
        <v>1.1450892237373201E-3</v>
      </c>
      <c r="K23" s="6">
        <f t="shared" si="4"/>
        <v>6.7696869227658205E-5</v>
      </c>
    </row>
    <row r="24" spans="1:11" x14ac:dyDescent="0.25">
      <c r="A24" s="3">
        <f t="shared" si="5"/>
        <v>1.6000000000000003</v>
      </c>
      <c r="B24" s="9">
        <f t="shared" si="6"/>
        <v>1.8242010626387115E-2</v>
      </c>
      <c r="C24" s="9">
        <f t="shared" si="7"/>
        <v>4.3709093196480971E-3</v>
      </c>
      <c r="D24" s="9">
        <f t="shared" si="8"/>
        <v>2.533698708150762E-3</v>
      </c>
      <c r="E24" s="9">
        <f t="shared" si="9"/>
        <v>6.1885251141304294E-5</v>
      </c>
      <c r="F24" s="9">
        <f t="shared" si="10"/>
        <v>1.7338772650419147E-7</v>
      </c>
      <c r="G24" s="8">
        <f t="shared" si="0"/>
        <v>2.6579893736128832E-3</v>
      </c>
      <c r="H24" s="6">
        <f t="shared" si="1"/>
        <v>-1.2431404924173235E-3</v>
      </c>
      <c r="I24" s="6">
        <f t="shared" si="2"/>
        <v>-1.1720923615631273E-3</v>
      </c>
      <c r="J24" s="6">
        <f t="shared" si="3"/>
        <v>1.1013761306631585E-3</v>
      </c>
      <c r="K24" s="6">
        <f t="shared" si="4"/>
        <v>7.0384330945741469E-5</v>
      </c>
    </row>
    <row r="25" spans="1:11" x14ac:dyDescent="0.25">
      <c r="A25" s="3">
        <f t="shared" si="5"/>
        <v>1.7000000000000004</v>
      </c>
      <c r="B25" s="9">
        <f t="shared" si="6"/>
        <v>1.8117696577145383E-2</v>
      </c>
      <c r="C25" s="9">
        <f t="shared" si="7"/>
        <v>4.2537000834917847E-3</v>
      </c>
      <c r="D25" s="9">
        <f t="shared" si="8"/>
        <v>2.6438363212170778E-3</v>
      </c>
      <c r="E25" s="9">
        <f t="shared" si="9"/>
        <v>6.8923684235878437E-5</v>
      </c>
      <c r="F25" s="9">
        <f t="shared" si="10"/>
        <v>2.0657772192703757E-7</v>
      </c>
      <c r="G25" s="8">
        <f t="shared" si="0"/>
        <v>2.7823034228546158E-3</v>
      </c>
      <c r="H25" s="6">
        <f t="shared" si="1"/>
        <v>-1.2065430096285634E-3</v>
      </c>
      <c r="I25" s="6">
        <f t="shared" si="2"/>
        <v>-1.1328885374103674E-3</v>
      </c>
      <c r="J25" s="6">
        <f t="shared" si="3"/>
        <v>1.059601194281173E-3</v>
      </c>
      <c r="K25" s="6">
        <f t="shared" si="4"/>
        <v>7.2920214040192755E-5</v>
      </c>
    </row>
    <row r="26" spans="1:11" x14ac:dyDescent="0.25">
      <c r="A26" s="3">
        <f t="shared" si="5"/>
        <v>1.8000000000000005</v>
      </c>
      <c r="B26" s="9">
        <f t="shared" si="6"/>
        <v>1.7997042276182526E-2</v>
      </c>
      <c r="C26" s="9">
        <f t="shared" si="7"/>
        <v>4.140411229750748E-3</v>
      </c>
      <c r="D26" s="9">
        <f t="shared" si="8"/>
        <v>2.7497964406451949E-3</v>
      </c>
      <c r="E26" s="9">
        <f t="shared" si="9"/>
        <v>7.6215705639897711E-5</v>
      </c>
      <c r="F26" s="9">
        <f t="shared" si="10"/>
        <v>2.4329063082735125E-7</v>
      </c>
      <c r="G26" s="8">
        <f t="shared" si="0"/>
        <v>2.9029577238174724E-3</v>
      </c>
      <c r="H26" s="6">
        <f t="shared" si="1"/>
        <v>-1.171493009869166E-3</v>
      </c>
      <c r="I26" s="6">
        <f t="shared" si="2"/>
        <v>-1.0953727923562948E-3</v>
      </c>
      <c r="J26" s="6">
        <f t="shared" si="3"/>
        <v>1.0196558420827175E-3</v>
      </c>
      <c r="K26" s="6">
        <f t="shared" si="4"/>
        <v>7.531368303428331E-5</v>
      </c>
    </row>
    <row r="27" spans="1:11" x14ac:dyDescent="0.25">
      <c r="A27" s="3">
        <f t="shared" si="5"/>
        <v>1.9000000000000006</v>
      </c>
      <c r="B27" s="9">
        <f t="shared" si="6"/>
        <v>1.787989297519561E-2</v>
      </c>
      <c r="C27" s="9">
        <f t="shared" si="7"/>
        <v>4.0308739505151188E-3</v>
      </c>
      <c r="D27" s="9">
        <f t="shared" si="8"/>
        <v>2.8517620248534668E-3</v>
      </c>
      <c r="E27" s="9">
        <f t="shared" si="9"/>
        <v>8.3747073943326041E-5</v>
      </c>
      <c r="F27" s="9">
        <f t="shared" si="10"/>
        <v>2.8361735475661856E-7</v>
      </c>
      <c r="G27" s="8">
        <f t="shared" si="0"/>
        <v>3.0201070248043888E-3</v>
      </c>
      <c r="H27" s="6">
        <f t="shared" si="1"/>
        <v>-1.1379061519961263E-3</v>
      </c>
      <c r="I27" s="6">
        <f t="shared" si="2"/>
        <v>-1.0594524440261993E-3</v>
      </c>
      <c r="J27" s="6">
        <f t="shared" si="3"/>
        <v>9.814389683396854E-4</v>
      </c>
      <c r="K27" s="6">
        <f t="shared" si="4"/>
        <v>7.7573243403100691E-5</v>
      </c>
    </row>
    <row r="28" spans="1:11" x14ac:dyDescent="0.25">
      <c r="A28" s="3">
        <f t="shared" si="5"/>
        <v>2.0000000000000004</v>
      </c>
      <c r="B28" s="9">
        <f t="shared" si="6"/>
        <v>1.7766102359995997E-2</v>
      </c>
      <c r="C28" s="9">
        <f t="shared" si="7"/>
        <v>3.9249287061124986E-3</v>
      </c>
      <c r="D28" s="9">
        <f t="shared" si="8"/>
        <v>2.9499059216874352E-3</v>
      </c>
      <c r="E28" s="9">
        <f t="shared" si="9"/>
        <v>9.1504398283636117E-5</v>
      </c>
      <c r="F28" s="9">
        <f t="shared" si="10"/>
        <v>3.2764058309794002E-7</v>
      </c>
      <c r="G28" s="8">
        <f t="shared" si="0"/>
        <v>3.1338976400040013E-3</v>
      </c>
      <c r="H28" s="6">
        <f t="shared" si="1"/>
        <v>-1.1057037663278241E-3</v>
      </c>
      <c r="I28" s="6">
        <f t="shared" si="2"/>
        <v>-1.0250410716826752E-3</v>
      </c>
      <c r="J28" s="6">
        <f t="shared" si="3"/>
        <v>9.4485632593037752E-4</v>
      </c>
      <c r="K28" s="6">
        <f t="shared" si="4"/>
        <v>7.9706796859446388E-5</v>
      </c>
    </row>
    <row r="29" spans="1:11" x14ac:dyDescent="0.25">
      <c r="A29" s="3">
        <f t="shared" si="5"/>
        <v>2.1000000000000005</v>
      </c>
      <c r="B29" s="9">
        <f t="shared" si="6"/>
        <v>1.7655531983363216E-2</v>
      </c>
      <c r="C29" s="9">
        <f t="shared" si="7"/>
        <v>3.8224245989442311E-3</v>
      </c>
      <c r="D29" s="9">
        <f t="shared" si="8"/>
        <v>3.0443915542804731E-3</v>
      </c>
      <c r="E29" s="9">
        <f t="shared" si="9"/>
        <v>9.9475077969580762E-5</v>
      </c>
      <c r="F29" s="9">
        <f t="shared" si="10"/>
        <v>3.7543547238265028E-7</v>
      </c>
      <c r="G29" s="8">
        <f t="shared" si="0"/>
        <v>3.2444680166367826E-3</v>
      </c>
      <c r="H29" s="6">
        <f t="shared" si="1"/>
        <v>-1.0748124016536984E-3</v>
      </c>
      <c r="I29" s="6">
        <f t="shared" si="2"/>
        <v>-9.9205801448161652E-4</v>
      </c>
      <c r="J29" s="6">
        <f t="shared" si="3"/>
        <v>9.0981997522320251E-4</v>
      </c>
      <c r="K29" s="6">
        <f t="shared" si="4"/>
        <v>8.1721691344746004E-5</v>
      </c>
    </row>
    <row r="30" spans="1:11" x14ac:dyDescent="0.25">
      <c r="A30" s="3">
        <f t="shared" si="5"/>
        <v>2.2000000000000006</v>
      </c>
      <c r="B30" s="9">
        <f t="shared" si="6"/>
        <v>1.7548050743197846E-2</v>
      </c>
      <c r="C30" s="9">
        <f t="shared" si="7"/>
        <v>3.7232187974960695E-3</v>
      </c>
      <c r="D30" s="9">
        <f t="shared" si="8"/>
        <v>3.1353735518027935E-3</v>
      </c>
      <c r="E30" s="9">
        <f t="shared" si="9"/>
        <v>1.0764724710405537E-4</v>
      </c>
      <c r="F30" s="9">
        <f t="shared" si="10"/>
        <v>4.2707026374939173E-7</v>
      </c>
      <c r="G30" s="8">
        <f t="shared" si="0"/>
        <v>3.3519492568021524E-3</v>
      </c>
      <c r="H30" s="6">
        <f t="shared" si="1"/>
        <v>-1.0451634139960779E-3</v>
      </c>
      <c r="I30" s="6">
        <f t="shared" si="2"/>
        <v>-9.6042791608138959E-4</v>
      </c>
      <c r="J30" s="6">
        <f t="shared" si="3"/>
        <v>8.762477839769383E-4</v>
      </c>
      <c r="K30" s="6">
        <f t="shared" si="4"/>
        <v>8.3624766294214319E-5</v>
      </c>
    </row>
    <row r="31" spans="1:11" x14ac:dyDescent="0.25">
      <c r="A31" s="3">
        <f t="shared" si="5"/>
        <v>2.3000000000000007</v>
      </c>
      <c r="B31" s="9">
        <f t="shared" si="6"/>
        <v>1.7443534401798237E-2</v>
      </c>
      <c r="C31" s="9">
        <f t="shared" si="7"/>
        <v>3.6271760058879305E-3</v>
      </c>
      <c r="D31" s="9">
        <f t="shared" si="8"/>
        <v>3.2229983302004871E-3</v>
      </c>
      <c r="E31" s="9">
        <f t="shared" si="9"/>
        <v>1.160097237334768E-4</v>
      </c>
      <c r="F31" s="9">
        <f t="shared" si="10"/>
        <v>4.8260684477352382E-7</v>
      </c>
      <c r="G31" s="8">
        <f t="shared" si="0"/>
        <v>3.4564655982017613E-3</v>
      </c>
      <c r="H31" s="6">
        <f t="shared" si="1"/>
        <v>-1.016692592775828E-3</v>
      </c>
      <c r="I31" s="6">
        <f t="shared" si="2"/>
        <v>-9.3008031076922352E-4</v>
      </c>
      <c r="J31" s="6">
        <f t="shared" si="3"/>
        <v>8.4406297292704408E-4</v>
      </c>
      <c r="K31" s="6">
        <f t="shared" si="4"/>
        <v>8.5422393677754346E-5</v>
      </c>
    </row>
    <row r="32" spans="1:11" x14ac:dyDescent="0.25">
      <c r="A32" s="3">
        <f t="shared" si="5"/>
        <v>2.4000000000000008</v>
      </c>
      <c r="B32" s="9">
        <f t="shared" si="6"/>
        <v>1.7341865142520653E-2</v>
      </c>
      <c r="C32" s="9">
        <f t="shared" si="7"/>
        <v>3.5341679748110083E-3</v>
      </c>
      <c r="D32" s="9">
        <f t="shared" si="8"/>
        <v>3.3074046274931914E-3</v>
      </c>
      <c r="E32" s="9">
        <f t="shared" si="9"/>
        <v>1.2455196310125224E-4</v>
      </c>
      <c r="F32" s="9">
        <f t="shared" si="10"/>
        <v>5.4210126121652109E-7</v>
      </c>
      <c r="G32" s="8">
        <f t="shared" si="0"/>
        <v>3.5581348574793455E-3</v>
      </c>
      <c r="H32" s="6">
        <f t="shared" si="1"/>
        <v>-9.8933982053713422E-4</v>
      </c>
      <c r="I32" s="6">
        <f t="shared" si="2"/>
        <v>-9.0094924682976123E-4</v>
      </c>
      <c r="J32" s="6">
        <f t="shared" si="3"/>
        <v>8.1319370234650564E-4</v>
      </c>
      <c r="K32" s="6">
        <f t="shared" si="4"/>
        <v>8.7120515259138178E-5</v>
      </c>
    </row>
    <row r="33" spans="1:11" x14ac:dyDescent="0.25">
      <c r="A33" s="3">
        <f t="shared" si="5"/>
        <v>2.5000000000000009</v>
      </c>
      <c r="B33" s="9">
        <f t="shared" si="6"/>
        <v>1.7242931160466938E-2</v>
      </c>
      <c r="C33" s="9">
        <f t="shared" si="7"/>
        <v>3.4440730501280321E-3</v>
      </c>
      <c r="D33" s="9">
        <f t="shared" si="8"/>
        <v>3.3887239977278419E-3</v>
      </c>
      <c r="E33" s="9">
        <f t="shared" si="9"/>
        <v>1.3326401462716606E-4</v>
      </c>
      <c r="F33" s="9">
        <f t="shared" si="10"/>
        <v>6.0560418362883917E-7</v>
      </c>
      <c r="G33" s="8">
        <f t="shared" si="0"/>
        <v>3.6570688395330606E-3</v>
      </c>
      <c r="H33" s="6">
        <f t="shared" si="1"/>
        <v>-9.6304876282629994E-4</v>
      </c>
      <c r="I33" s="6">
        <f t="shared" si="2"/>
        <v>-8.7297294337016266E-4</v>
      </c>
      <c r="J33" s="6">
        <f t="shared" si="3"/>
        <v>7.8357269540975816E-4</v>
      </c>
      <c r="K33" s="6">
        <f t="shared" si="4"/>
        <v>8.872467646467174E-5</v>
      </c>
    </row>
    <row r="34" spans="1:11" x14ac:dyDescent="0.25">
      <c r="A34" s="3">
        <f t="shared" si="5"/>
        <v>2.600000000000001</v>
      </c>
      <c r="B34" s="9">
        <f t="shared" si="6"/>
        <v>1.7146626284184306E-2</v>
      </c>
      <c r="C34" s="9">
        <f t="shared" si="7"/>
        <v>3.3567757557910159E-3</v>
      </c>
      <c r="D34" s="9">
        <f t="shared" si="8"/>
        <v>3.4670812672688177E-3</v>
      </c>
      <c r="E34" s="9">
        <f t="shared" si="9"/>
        <v>1.4213648227363323E-4</v>
      </c>
      <c r="F34" s="9">
        <f t="shared" si="10"/>
        <v>6.7316133320271838E-7</v>
      </c>
      <c r="G34" s="8">
        <f t="shared" si="0"/>
        <v>3.7533737158156923E-3</v>
      </c>
      <c r="H34" s="6">
        <f t="shared" si="1"/>
        <v>-9.3776658520382077E-4</v>
      </c>
      <c r="I34" s="6">
        <f t="shared" si="2"/>
        <v>-8.4609347724407533E-4</v>
      </c>
      <c r="J34" s="6">
        <f t="shared" si="3"/>
        <v>7.5513689466034093E-4</v>
      </c>
      <c r="K34" s="6">
        <f t="shared" si="4"/>
        <v>9.0240057207723439E-5</v>
      </c>
    </row>
    <row r="35" spans="1:11" x14ac:dyDescent="0.25">
      <c r="A35" s="3">
        <f t="shared" si="5"/>
        <v>2.7000000000000011</v>
      </c>
      <c r="B35" s="9">
        <f t="shared" si="6"/>
        <v>1.7052849625663925E-2</v>
      </c>
      <c r="C35" s="9">
        <f t="shared" si="7"/>
        <v>3.2721664080666082E-3</v>
      </c>
      <c r="D35" s="9">
        <f t="shared" si="8"/>
        <v>3.5425949567348515E-3</v>
      </c>
      <c r="E35" s="9">
        <f t="shared" si="9"/>
        <v>1.5116048799440558E-4</v>
      </c>
      <c r="F35" s="9">
        <f t="shared" si="10"/>
        <v>7.4481387080347456E-7</v>
      </c>
      <c r="G35" s="8">
        <f t="shared" si="0"/>
        <v>3.8471503743360731E-3</v>
      </c>
      <c r="H35" s="6">
        <f t="shared" si="1"/>
        <v>-9.1344369470567222E-4</v>
      </c>
      <c r="I35" s="6">
        <f t="shared" si="2"/>
        <v>-8.2025649709155835E-4</v>
      </c>
      <c r="J35" s="6">
        <f t="shared" si="3"/>
        <v>7.2782714829635101E-4</v>
      </c>
      <c r="K35" s="6">
        <f t="shared" si="4"/>
        <v>9.1671499976300768E-5</v>
      </c>
    </row>
    <row r="36" spans="1:11" x14ac:dyDescent="0.25">
      <c r="A36" s="3">
        <f t="shared" si="5"/>
        <v>2.8000000000000012</v>
      </c>
      <c r="B36" s="9">
        <f t="shared" si="6"/>
        <v>1.6961505256193356E-2</v>
      </c>
      <c r="C36" s="9">
        <f t="shared" si="7"/>
        <v>3.1901407583574525E-3</v>
      </c>
      <c r="D36" s="9">
        <f t="shared" si="8"/>
        <v>3.6153776715644867E-3</v>
      </c>
      <c r="E36" s="9">
        <f t="shared" si="9"/>
        <v>1.6032763799203565E-4</v>
      </c>
      <c r="F36" s="9">
        <f t="shared" si="10"/>
        <v>8.2059875269467793E-7</v>
      </c>
      <c r="G36" s="8">
        <f t="shared" si="0"/>
        <v>3.938494743806642E-3</v>
      </c>
      <c r="H36" s="6">
        <f t="shared" si="1"/>
        <v>-8.9003350336522183E-4</v>
      </c>
      <c r="I36" s="6">
        <f t="shared" si="2"/>
        <v>-7.9541096184088578E-4</v>
      </c>
      <c r="J36" s="6">
        <f t="shared" si="3"/>
        <v>7.0158792335045712E-4</v>
      </c>
      <c r="K36" s="6">
        <f t="shared" si="4"/>
        <v>9.3023535456521252E-5</v>
      </c>
    </row>
    <row r="37" spans="1:11" x14ac:dyDescent="0.25">
      <c r="A37" s="3">
        <f t="shared" si="5"/>
        <v>2.9000000000000012</v>
      </c>
      <c r="B37" s="9">
        <f t="shared" si="6"/>
        <v>1.6872501905856836E-2</v>
      </c>
      <c r="C37" s="9">
        <f t="shared" si="7"/>
        <v>3.1105996621733638E-3</v>
      </c>
      <c r="D37" s="9">
        <f t="shared" si="8"/>
        <v>3.6855364638995322E-3</v>
      </c>
      <c r="E37" s="9">
        <f t="shared" si="9"/>
        <v>1.6962999153768778E-4</v>
      </c>
      <c r="F37" s="9">
        <f t="shared" si="10"/>
        <v>9.0054905608505213E-7</v>
      </c>
      <c r="G37" s="8">
        <f t="shared" si="0"/>
        <v>4.0274980941431629E-3</v>
      </c>
      <c r="H37" s="6">
        <f t="shared" si="1"/>
        <v>-8.674922116668842E-4</v>
      </c>
      <c r="I37" s="6">
        <f t="shared" si="2"/>
        <v>-7.7150890130715224E-4</v>
      </c>
      <c r="J37" s="6">
        <f t="shared" si="3"/>
        <v>6.7636704315994023E-4</v>
      </c>
      <c r="K37" s="6">
        <f t="shared" si="4"/>
        <v>9.4300405934692099E-5</v>
      </c>
    </row>
    <row r="38" spans="1:11" x14ac:dyDescent="0.25">
      <c r="A38" s="3">
        <f t="shared" si="5"/>
        <v>3.0000000000000013</v>
      </c>
      <c r="B38" s="9">
        <f t="shared" si="6"/>
        <v>1.6785752684690146E-2</v>
      </c>
      <c r="C38" s="9">
        <f t="shared" si="7"/>
        <v>3.0334487720426488E-3</v>
      </c>
      <c r="D38" s="9">
        <f t="shared" si="8"/>
        <v>3.753173168215526E-3</v>
      </c>
      <c r="E38" s="9">
        <f t="shared" si="9"/>
        <v>1.7906003213115698E-4</v>
      </c>
      <c r="F38" s="9">
        <f t="shared" si="10"/>
        <v>9.8469427733754132E-7</v>
      </c>
      <c r="G38" s="8">
        <f t="shared" si="0"/>
        <v>4.1142473153098526E-3</v>
      </c>
      <c r="H38" s="6">
        <f t="shared" si="1"/>
        <v>-8.457786100313033E-4</v>
      </c>
      <c r="I38" s="6">
        <f t="shared" si="2"/>
        <v>-7.4850519677701829E-4</v>
      </c>
      <c r="J38" s="6">
        <f t="shared" si="3"/>
        <v>6.5211544680276274E-4</v>
      </c>
      <c r="K38" s="6">
        <f t="shared" si="4"/>
        <v>9.5506086694226115E-5</v>
      </c>
    </row>
    <row r="39" spans="1:11" x14ac:dyDescent="0.25">
      <c r="A39" s="3">
        <f t="shared" si="5"/>
        <v>3.1000000000000014</v>
      </c>
      <c r="B39" s="9">
        <f t="shared" si="6"/>
        <v>1.6701174823687017E-2</v>
      </c>
      <c r="C39" s="9">
        <f t="shared" si="7"/>
        <v>2.9585982523649469E-3</v>
      </c>
      <c r="D39" s="9">
        <f t="shared" si="8"/>
        <v>3.8183847128958025E-3</v>
      </c>
      <c r="E39" s="9">
        <f t="shared" si="9"/>
        <v>1.8861064080057959E-4</v>
      </c>
      <c r="F39" s="9">
        <f t="shared" si="10"/>
        <v>1.0730606053399008E-6</v>
      </c>
      <c r="G39" s="8">
        <f t="shared" si="0"/>
        <v>4.1988251763129814E-3</v>
      </c>
      <c r="H39" s="6">
        <f t="shared" si="1"/>
        <v>-8.248538966335342E-4</v>
      </c>
      <c r="I39" s="6">
        <f t="shared" si="2"/>
        <v>-7.2635737969328729E-4</v>
      </c>
      <c r="J39" s="6">
        <f t="shared" si="3"/>
        <v>6.2878696842301213E-4</v>
      </c>
      <c r="K39" s="6">
        <f t="shared" si="4"/>
        <v>9.664430560030341E-5</v>
      </c>
    </row>
    <row r="40" spans="1:11" x14ac:dyDescent="0.25">
      <c r="A40" s="3">
        <f t="shared" si="5"/>
        <v>3.2000000000000015</v>
      </c>
      <c r="B40" s="9">
        <f t="shared" si="6"/>
        <v>1.6618689434023663E-2</v>
      </c>
      <c r="C40" s="9">
        <f t="shared" si="7"/>
        <v>2.8859625143956183E-3</v>
      </c>
      <c r="D40" s="9">
        <f t="shared" si="8"/>
        <v>3.8812634097381035E-3</v>
      </c>
      <c r="E40" s="9">
        <f t="shared" si="9"/>
        <v>1.9827507136060992E-4</v>
      </c>
      <c r="F40" s="9">
        <f t="shared" si="10"/>
        <v>1.1656711723372916E-6</v>
      </c>
      <c r="G40" s="8">
        <f t="shared" si="0"/>
        <v>4.2813105659763352E-3</v>
      </c>
      <c r="H40" s="6">
        <f t="shared" si="1"/>
        <v>-8.046815100338227E-4</v>
      </c>
      <c r="I40" s="6">
        <f t="shared" si="2"/>
        <v>-7.0502544675112987E-4</v>
      </c>
      <c r="J40" s="6">
        <f t="shared" si="3"/>
        <v>6.0633813458747159E-4</v>
      </c>
      <c r="K40" s="6">
        <f t="shared" si="4"/>
        <v>9.7718561044623698E-5</v>
      </c>
    </row>
    <row r="41" spans="1:11" x14ac:dyDescent="0.25">
      <c r="A41" s="3">
        <f t="shared" si="5"/>
        <v>3.3000000000000016</v>
      </c>
      <c r="B41" s="9">
        <f t="shared" si="6"/>
        <v>1.653822128302028E-2</v>
      </c>
      <c r="C41" s="9">
        <f t="shared" si="7"/>
        <v>2.8154599697205055E-3</v>
      </c>
      <c r="D41" s="9">
        <f t="shared" si="8"/>
        <v>3.9418972231968505E-3</v>
      </c>
      <c r="E41" s="9">
        <f t="shared" si="9"/>
        <v>2.0804692746507228E-4</v>
      </c>
      <c r="F41" s="9">
        <f t="shared" si="10"/>
        <v>1.2625462842412521E-6</v>
      </c>
      <c r="G41" s="8">
        <f t="shared" si="0"/>
        <v>4.3617787169797188E-3</v>
      </c>
      <c r="H41" s="6">
        <f t="shared" si="1"/>
        <v>-7.8522697525818495E-4</v>
      </c>
      <c r="I41" s="6">
        <f t="shared" si="2"/>
        <v>-6.8447168989303243E-4</v>
      </c>
      <c r="J41" s="6">
        <f t="shared" si="3"/>
        <v>5.8472797800823879E-4</v>
      </c>
      <c r="K41" s="6">
        <f t="shared" si="4"/>
        <v>9.8732138404434712E-5</v>
      </c>
    </row>
    <row r="42" spans="1:11" x14ac:dyDescent="0.25">
      <c r="A42" s="3">
        <f t="shared" si="5"/>
        <v>3.4000000000000017</v>
      </c>
      <c r="B42" s="9">
        <f t="shared" si="6"/>
        <v>1.645969858549446E-2</v>
      </c>
      <c r="C42" s="9">
        <f t="shared" si="7"/>
        <v>2.7470128007312023E-3</v>
      </c>
      <c r="D42" s="9">
        <f t="shared" si="8"/>
        <v>4.0003700209976746E-3</v>
      </c>
      <c r="E42" s="9">
        <f t="shared" si="9"/>
        <v>2.1792014130551576E-4</v>
      </c>
      <c r="F42" s="9">
        <f t="shared" si="10"/>
        <v>1.3637036322773648E-6</v>
      </c>
      <c r="G42" s="8">
        <f t="shared" si="0"/>
        <v>4.4403014145055382E-3</v>
      </c>
      <c r="H42" s="6">
        <f t="shared" si="1"/>
        <v>-7.664577621056155E-4</v>
      </c>
      <c r="I42" s="6">
        <f t="shared" si="2"/>
        <v>-6.6466053984479904E-4</v>
      </c>
      <c r="J42" s="6">
        <f t="shared" si="3"/>
        <v>5.6391786613741216E-4</v>
      </c>
      <c r="K42" s="6">
        <f t="shared" si="4"/>
        <v>9.9688125153957332E-5</v>
      </c>
    </row>
    <row r="43" spans="1:11" x14ac:dyDescent="0.25">
      <c r="A43" s="3">
        <f t="shared" si="5"/>
        <v>3.5000000000000018</v>
      </c>
      <c r="B43" s="9">
        <f t="shared" si="6"/>
        <v>1.6383052809283899E-2</v>
      </c>
      <c r="C43" s="9">
        <f t="shared" si="7"/>
        <v>2.6805467467467224E-3</v>
      </c>
      <c r="D43" s="9">
        <f t="shared" si="8"/>
        <v>4.056761807611416E-3</v>
      </c>
      <c r="E43" s="9">
        <f t="shared" si="9"/>
        <v>2.2788895382091151E-4</v>
      </c>
      <c r="F43" s="9">
        <f t="shared" si="10"/>
        <v>1.4691584876201631E-6</v>
      </c>
      <c r="G43" s="8">
        <f t="shared" si="0"/>
        <v>4.5169471907160995E-3</v>
      </c>
      <c r="H43" s="6">
        <f t="shared" si="1"/>
        <v>-7.4834315458265261E-4</v>
      </c>
      <c r="I43" s="6">
        <f t="shared" si="2"/>
        <v>-6.4555842197267378E-4</v>
      </c>
      <c r="J43" s="6">
        <f t="shared" si="3"/>
        <v>5.4387134329163451E-4</v>
      </c>
      <c r="K43" s="6">
        <f t="shared" si="4"/>
        <v>1.0058942475209975E-4</v>
      </c>
    </row>
    <row r="44" spans="1:11" x14ac:dyDescent="0.25">
      <c r="A44" s="3">
        <f t="shared" si="5"/>
        <v>3.6000000000000019</v>
      </c>
      <c r="B44" s="9">
        <f t="shared" si="6"/>
        <v>1.6308218493825632E-2</v>
      </c>
      <c r="C44" s="9">
        <f t="shared" si="7"/>
        <v>2.6159909045494552E-3</v>
      </c>
      <c r="D44" s="9">
        <f t="shared" si="8"/>
        <v>4.1111489419405796E-3</v>
      </c>
      <c r="E44" s="9">
        <f t="shared" si="9"/>
        <v>2.3794789629612149E-4</v>
      </c>
      <c r="F44" s="9">
        <f t="shared" si="10"/>
        <v>1.5789238805144635E-6</v>
      </c>
      <c r="G44" s="8">
        <f t="shared" si="0"/>
        <v>4.591781506174366E-3</v>
      </c>
      <c r="H44" s="6">
        <f t="shared" si="1"/>
        <v>-7.3085413047612087E-4</v>
      </c>
      <c r="I44" s="6">
        <f t="shared" si="2"/>
        <v>-6.2713362336402011E-4</v>
      </c>
      <c r="J44" s="6">
        <f t="shared" si="3"/>
        <v>5.245539850991047E-4</v>
      </c>
      <c r="K44" s="6">
        <f t="shared" si="4"/>
        <v>1.0143876941773004E-4</v>
      </c>
    </row>
    <row r="45" spans="1:11" x14ac:dyDescent="0.25">
      <c r="A45" s="3">
        <f t="shared" si="5"/>
        <v>3.700000000000002</v>
      </c>
      <c r="B45" s="9">
        <f t="shared" si="6"/>
        <v>1.6235133080778022E-2</v>
      </c>
      <c r="C45" s="9">
        <f t="shared" si="7"/>
        <v>2.5532775422130532E-3</v>
      </c>
      <c r="D45" s="9">
        <f t="shared" si="8"/>
        <v>4.1636043404504903E-3</v>
      </c>
      <c r="E45" s="9">
        <f t="shared" si="9"/>
        <v>2.4809177323789448E-4</v>
      </c>
      <c r="F45" s="9">
        <f t="shared" si="10"/>
        <v>1.6930107652324046E-6</v>
      </c>
      <c r="G45" s="8">
        <f t="shared" si="0"/>
        <v>4.6648669192219765E-3</v>
      </c>
      <c r="H45" s="6">
        <f t="shared" si="1"/>
        <v>-7.1396325017283001E-4</v>
      </c>
      <c r="I45" s="6">
        <f t="shared" si="2"/>
        <v>-6.0935617014286391E-4</v>
      </c>
      <c r="J45" s="6">
        <f t="shared" si="3"/>
        <v>5.0593326418159822E-4</v>
      </c>
      <c r="K45" s="6">
        <f t="shared" si="4"/>
        <v>1.022387318925652E-4</v>
      </c>
    </row>
    <row r="46" spans="1:11" x14ac:dyDescent="0.25">
      <c r="A46" s="3">
        <f t="shared" si="5"/>
        <v>3.800000000000002</v>
      </c>
      <c r="B46" s="9">
        <f t="shared" si="6"/>
        <v>1.616373675576074E-2</v>
      </c>
      <c r="C46" s="9">
        <f t="shared" si="7"/>
        <v>2.4923419251987669E-3</v>
      </c>
      <c r="D46" s="9">
        <f t="shared" si="8"/>
        <v>4.21419766686865E-3</v>
      </c>
      <c r="E46" s="9">
        <f t="shared" si="9"/>
        <v>2.5831564642715102E-4</v>
      </c>
      <c r="F46" s="9">
        <f t="shared" si="10"/>
        <v>1.8114281721020853E-6</v>
      </c>
      <c r="G46" s="8">
        <f t="shared" si="0"/>
        <v>4.7362632442392583E-3</v>
      </c>
      <c r="H46" s="6">
        <f t="shared" si="1"/>
        <v>-6.9764455392230362E-4</v>
      </c>
      <c r="I46" s="6">
        <f t="shared" si="2"/>
        <v>-5.9219771412860416E-4</v>
      </c>
      <c r="J46" s="6">
        <f t="shared" si="3"/>
        <v>4.8797842609087506E-4</v>
      </c>
      <c r="K46" s="6">
        <f t="shared" si="4"/>
        <v>1.0299173628175878E-4</v>
      </c>
    </row>
    <row r="47" spans="1:11" x14ac:dyDescent="0.25">
      <c r="A47" s="3">
        <f t="shared" si="5"/>
        <v>3.9000000000000021</v>
      </c>
      <c r="B47" s="9">
        <f t="shared" si="6"/>
        <v>1.6093972300368509E-2</v>
      </c>
      <c r="C47" s="9">
        <f t="shared" si="7"/>
        <v>2.4331221537859066E-3</v>
      </c>
      <c r="D47" s="9">
        <f t="shared" si="8"/>
        <v>4.2629955094777372E-3</v>
      </c>
      <c r="E47" s="9">
        <f t="shared" si="9"/>
        <v>2.6861482005532689E-4</v>
      </c>
      <c r="F47" s="9">
        <f t="shared" si="10"/>
        <v>1.9341833476993488E-6</v>
      </c>
      <c r="G47" s="8">
        <f t="shared" si="0"/>
        <v>4.8060276996314891E-3</v>
      </c>
      <c r="H47" s="6">
        <f t="shared" si="1"/>
        <v>-6.8187346681648721E-4</v>
      </c>
      <c r="I47" s="6">
        <f t="shared" si="2"/>
        <v>-5.7563142803271719E-4</v>
      </c>
      <c r="J47" s="6">
        <f t="shared" si="3"/>
        <v>4.7066037461413824E-4</v>
      </c>
      <c r="K47" s="6">
        <f t="shared" si="4"/>
        <v>1.0370006805338794E-4</v>
      </c>
    </row>
    <row r="48" spans="1:11" x14ac:dyDescent="0.25">
      <c r="A48" s="3">
        <f t="shared" si="5"/>
        <v>4.0000000000000018</v>
      </c>
      <c r="B48" s="9">
        <f t="shared" si="6"/>
        <v>1.602578495368686E-2</v>
      </c>
      <c r="C48" s="9">
        <f t="shared" si="7"/>
        <v>2.3755590109826347E-3</v>
      </c>
      <c r="D48" s="9">
        <f t="shared" si="8"/>
        <v>4.3100615469391507E-3</v>
      </c>
      <c r="E48" s="9">
        <f t="shared" si="9"/>
        <v>2.7898482686066568E-4</v>
      </c>
      <c r="F48" s="9">
        <f t="shared" si="10"/>
        <v>2.0612818842188356E-6</v>
      </c>
      <c r="G48" s="8">
        <f t="shared" si="0"/>
        <v>4.8742150463131385E-3</v>
      </c>
      <c r="H48" s="6">
        <f t="shared" si="1"/>
        <v>-6.6662671082996512E-4</v>
      </c>
      <c r="I48" s="6">
        <f t="shared" si="2"/>
        <v>-5.5963190846557099E-4</v>
      </c>
      <c r="J48" s="6">
        <f t="shared" si="3"/>
        <v>4.5395156564831634E-4</v>
      </c>
      <c r="K48" s="6">
        <f t="shared" si="4"/>
        <v>1.0436588327011516E-4</v>
      </c>
    </row>
    <row r="49" spans="1:11" x14ac:dyDescent="0.25">
      <c r="A49" s="3">
        <f t="shared" si="5"/>
        <v>4.1000000000000014</v>
      </c>
      <c r="B49" s="9">
        <f t="shared" si="6"/>
        <v>1.5959122282603863E-2</v>
      </c>
      <c r="C49" s="9">
        <f t="shared" si="7"/>
        <v>2.3195958201360778E-3</v>
      </c>
      <c r="D49" s="9">
        <f t="shared" si="8"/>
        <v>4.3554567035039822E-3</v>
      </c>
      <c r="E49" s="9">
        <f t="shared" si="9"/>
        <v>2.894214151876772E-4</v>
      </c>
      <c r="F49" s="9">
        <f t="shared" si="10"/>
        <v>2.1927278389328952E-6</v>
      </c>
      <c r="G49" s="8">
        <f t="shared" si="0"/>
        <v>4.9408777173961353E-3</v>
      </c>
      <c r="H49" s="6">
        <f t="shared" si="1"/>
        <v>-6.5188222332645889E-4</v>
      </c>
      <c r="I49" s="6">
        <f t="shared" si="2"/>
        <v>-5.4417508609459634E-4</v>
      </c>
      <c r="J49" s="6">
        <f t="shared" si="3"/>
        <v>4.3782590891905198E-4</v>
      </c>
      <c r="K49" s="6">
        <f t="shared" si="4"/>
        <v>1.0499121711922615E-4</v>
      </c>
    </row>
    <row r="50" spans="1:11" x14ac:dyDescent="0.25">
      <c r="A50" s="3">
        <f t="shared" si="5"/>
        <v>4.2000000000000011</v>
      </c>
      <c r="B50" s="9">
        <f t="shared" si="6"/>
        <v>1.5893934060271217E-2</v>
      </c>
      <c r="C50" s="9">
        <f t="shared" si="7"/>
        <v>2.2651783115266184E-3</v>
      </c>
      <c r="D50" s="9">
        <f t="shared" si="8"/>
        <v>4.3992392943958871E-3</v>
      </c>
      <c r="E50" s="9">
        <f t="shared" si="9"/>
        <v>2.9992053689959983E-4</v>
      </c>
      <c r="F50" s="9">
        <f t="shared" si="10"/>
        <v>2.3285238445648845E-6</v>
      </c>
      <c r="G50" s="8">
        <f t="shared" si="0"/>
        <v>5.0060659397287814E-3</v>
      </c>
      <c r="H50" s="6">
        <f t="shared" si="1"/>
        <v>-6.3761908149311832E-4</v>
      </c>
      <c r="I50" s="6">
        <f t="shared" si="2"/>
        <v>-5.2923814235696022E-4</v>
      </c>
      <c r="J50" s="6">
        <f t="shared" si="3"/>
        <v>4.2225867688842227E-4</v>
      </c>
      <c r="K50" s="6">
        <f t="shared" si="4"/>
        <v>1.0557799180091773E-4</v>
      </c>
    </row>
    <row r="51" spans="1:11" x14ac:dyDescent="0.25">
      <c r="A51" s="3">
        <f t="shared" si="5"/>
        <v>4.3000000000000007</v>
      </c>
      <c r="B51" s="9">
        <f t="shared" si="6"/>
        <v>1.5830172152121905E-2</v>
      </c>
      <c r="C51" s="9">
        <f t="shared" si="7"/>
        <v>2.2122544972909223E-3</v>
      </c>
      <c r="D51" s="9">
        <f t="shared" si="8"/>
        <v>4.4414651620847297E-3</v>
      </c>
      <c r="E51" s="9">
        <f t="shared" si="9"/>
        <v>3.1047833607969163E-4</v>
      </c>
      <c r="F51" s="9">
        <f t="shared" si="10"/>
        <v>2.4686712113267261E-6</v>
      </c>
      <c r="G51" s="8">
        <f t="shared" si="0"/>
        <v>5.0698278478780931E-3</v>
      </c>
      <c r="H51" s="6">
        <f t="shared" si="1"/>
        <v>-6.2381743221411111E-4</v>
      </c>
      <c r="I51" s="6">
        <f t="shared" si="2"/>
        <v>-5.1479943218539167E-4</v>
      </c>
      <c r="J51" s="6">
        <f t="shared" si="3"/>
        <v>4.0722642025650815E-4</v>
      </c>
      <c r="K51" s="6">
        <f t="shared" si="4"/>
        <v>1.0612802382904765E-4</v>
      </c>
    </row>
    <row r="52" spans="1:11" x14ac:dyDescent="0.25">
      <c r="A52" s="3">
        <f t="shared" si="5"/>
        <v>4.4000000000000004</v>
      </c>
      <c r="B52" s="9">
        <f t="shared" si="6"/>
        <v>1.5767790408900494E-2</v>
      </c>
      <c r="C52" s="9">
        <f t="shared" si="7"/>
        <v>2.1607745540723833E-3</v>
      </c>
      <c r="D52" s="9">
        <f t="shared" si="8"/>
        <v>4.4821878041103802E-3</v>
      </c>
      <c r="E52" s="9">
        <f t="shared" si="9"/>
        <v>3.2109113846259639E-4</v>
      </c>
      <c r="F52" s="9">
        <f t="shared" si="10"/>
        <v>2.6131700213106305E-6</v>
      </c>
      <c r="G52" s="8">
        <f t="shared" si="0"/>
        <v>5.1322095910995048E-3</v>
      </c>
      <c r="H52" s="6">
        <f t="shared" si="1"/>
        <v>-6.1045842693989124E-4</v>
      </c>
      <c r="I52" s="6">
        <f t="shared" si="2"/>
        <v>-5.0083841225563184E-4</v>
      </c>
      <c r="J52" s="6">
        <f t="shared" si="3"/>
        <v>3.9270688951676194E-4</v>
      </c>
      <c r="K52" s="6">
        <f t="shared" si="4"/>
        <v>1.0664303079348045E-4</v>
      </c>
    </row>
    <row r="53" spans="1:11" x14ac:dyDescent="0.25">
      <c r="A53" s="3">
        <f t="shared" si="5"/>
        <v>4.5</v>
      </c>
      <c r="B53" s="9">
        <f t="shared" si="6"/>
        <v>1.5706744566206503E-2</v>
      </c>
      <c r="C53" s="9">
        <f t="shared" si="7"/>
        <v>2.1106907128468203E-3</v>
      </c>
      <c r="D53" s="9">
        <f t="shared" si="8"/>
        <v>4.5214584930620564E-3</v>
      </c>
      <c r="E53" s="9">
        <f t="shared" si="9"/>
        <v>3.3175544154194443E-4</v>
      </c>
      <c r="F53" s="9">
        <f t="shared" si="10"/>
        <v>2.7620192158499157E-6</v>
      </c>
      <c r="G53" s="8">
        <f t="shared" si="0"/>
        <v>5.193255433793495E-3</v>
      </c>
      <c r="H53" s="6">
        <f t="shared" si="1"/>
        <v>-5.9752416114887007E-4</v>
      </c>
      <c r="I53" s="6">
        <f t="shared" si="2"/>
        <v>-4.8733557430875505E-4</v>
      </c>
      <c r="J53" s="6">
        <f t="shared" si="3"/>
        <v>3.7867896207439207E-4</v>
      </c>
      <c r="K53" s="6">
        <f t="shared" si="4"/>
        <v>1.0712463762861093E-4</v>
      </c>
    </row>
    <row r="54" spans="1:11" x14ac:dyDescent="0.25">
      <c r="A54" s="3">
        <f t="shared" si="5"/>
        <v>4.5999999999999996</v>
      </c>
      <c r="B54" s="9">
        <f t="shared" si="6"/>
        <v>1.5646992150091618E-2</v>
      </c>
      <c r="C54" s="9">
        <f t="shared" si="7"/>
        <v>2.061957155415945E-3</v>
      </c>
      <c r="D54" s="9">
        <f t="shared" si="8"/>
        <v>4.5593263892694958E-3</v>
      </c>
      <c r="E54" s="9">
        <f t="shared" si="9"/>
        <v>3.4246790530480551E-4</v>
      </c>
      <c r="F54" s="9">
        <f t="shared" si="10"/>
        <v>2.9152166764244872E-6</v>
      </c>
      <c r="G54" s="8">
        <f t="shared" si="0"/>
        <v>5.2530078499083803E-3</v>
      </c>
      <c r="H54" s="6">
        <f t="shared" si="1"/>
        <v>-5.8499761803451167E-4</v>
      </c>
      <c r="I54" s="6">
        <f t="shared" si="2"/>
        <v>-4.7427238314189243E-4</v>
      </c>
      <c r="J54" s="6">
        <f t="shared" si="3"/>
        <v>3.6512257448130623E-4</v>
      </c>
      <c r="K54" s="6">
        <f t="shared" si="4"/>
        <v>1.075743824285532E-4</v>
      </c>
    </row>
    <row r="55" spans="1:11" x14ac:dyDescent="0.25">
      <c r="A55" s="3">
        <f t="shared" si="5"/>
        <v>4.6999999999999993</v>
      </c>
      <c r="B55" s="9">
        <f t="shared" si="6"/>
        <v>1.5588492388288166E-2</v>
      </c>
      <c r="C55" s="9">
        <f t="shared" si="7"/>
        <v>2.0145299171017558E-3</v>
      </c>
      <c r="D55" s="9">
        <f t="shared" si="8"/>
        <v>4.5958386467176262E-3</v>
      </c>
      <c r="E55" s="9">
        <f t="shared" si="9"/>
        <v>3.5322534354766084E-4</v>
      </c>
      <c r="F55" s="9">
        <f t="shared" si="10"/>
        <v>3.0727592996281417E-6</v>
      </c>
      <c r="G55" s="8">
        <f t="shared" si="0"/>
        <v>5.3115076117118323E-3</v>
      </c>
      <c r="H55" s="6">
        <f t="shared" si="1"/>
        <v>-5.7286261608357645E-4</v>
      </c>
      <c r="I55" s="6">
        <f t="shared" si="2"/>
        <v>-4.616312188971768E-4</v>
      </c>
      <c r="J55" s="6">
        <f t="shared" si="3"/>
        <v>3.5201865938107459E-4</v>
      </c>
      <c r="K55" s="6">
        <f t="shared" si="4"/>
        <v>1.0799372184580471E-4</v>
      </c>
    </row>
    <row r="56" spans="1:11" x14ac:dyDescent="0.25">
      <c r="A56" s="3">
        <f t="shared" si="5"/>
        <v>4.7999999999999989</v>
      </c>
      <c r="B56" s="9">
        <f t="shared" si="6"/>
        <v>1.5531206126679808E-2</v>
      </c>
      <c r="C56" s="9">
        <f t="shared" si="7"/>
        <v>1.9683667952120382E-3</v>
      </c>
      <c r="D56" s="9">
        <f t="shared" si="8"/>
        <v>4.6310405126557333E-3</v>
      </c>
      <c r="E56" s="9">
        <f t="shared" si="9"/>
        <v>3.6402471573224133E-4</v>
      </c>
      <c r="F56" s="9">
        <f t="shared" si="10"/>
        <v>3.2346430666582268E-6</v>
      </c>
      <c r="G56" s="8">
        <f t="shared" si="0"/>
        <v>5.3687938733201906E-3</v>
      </c>
      <c r="H56" s="6">
        <f t="shared" si="1"/>
        <v>-5.6110376024073449E-4</v>
      </c>
      <c r="I56" s="6">
        <f t="shared" si="2"/>
        <v>-4.4939532331144945E-4</v>
      </c>
      <c r="J56" s="6">
        <f t="shared" si="3"/>
        <v>3.3934908679336592E-4</v>
      </c>
      <c r="K56" s="6">
        <f t="shared" si="4"/>
        <v>1.0838403610688194E-4</v>
      </c>
    </row>
    <row r="57" spans="1:11" x14ac:dyDescent="0.25">
      <c r="A57" s="3">
        <f t="shared" si="5"/>
        <v>4.8999999999999986</v>
      </c>
      <c r="B57" s="9">
        <f t="shared" si="6"/>
        <v>1.5475095750655735E-2</v>
      </c>
      <c r="C57" s="9">
        <f t="shared" si="7"/>
        <v>1.9234272628808932E-3</v>
      </c>
      <c r="D57" s="9">
        <f t="shared" si="8"/>
        <v>4.6649754213350702E-3</v>
      </c>
      <c r="E57" s="9">
        <f t="shared" si="9"/>
        <v>3.7486311934292955E-4</v>
      </c>
      <c r="F57" s="9">
        <f t="shared" si="10"/>
        <v>3.4008631077780756E-6</v>
      </c>
      <c r="G57" s="8">
        <f t="shared" si="0"/>
        <v>5.4249042493442635E-3</v>
      </c>
      <c r="H57" s="6">
        <f t="shared" si="1"/>
        <v>-5.4970639638138872E-4</v>
      </c>
      <c r="I57" s="6">
        <f t="shared" si="2"/>
        <v>-4.3754874961880145E-4</v>
      </c>
      <c r="J57" s="6">
        <f t="shared" si="3"/>
        <v>3.2709660939978928E-4</v>
      </c>
      <c r="K57" s="6">
        <f t="shared" si="4"/>
        <v>1.0874663367543711E-4</v>
      </c>
    </row>
    <row r="58" spans="1:11" x14ac:dyDescent="0.25">
      <c r="A58" s="3">
        <f t="shared" si="5"/>
        <v>4.9999999999999982</v>
      </c>
      <c r="B58" s="9">
        <f t="shared" si="6"/>
        <v>1.5420125111017596E-2</v>
      </c>
      <c r="C58" s="9">
        <f t="shared" si="7"/>
        <v>1.8796723879190131E-3</v>
      </c>
      <c r="D58" s="9">
        <f t="shared" si="8"/>
        <v>4.6976850822750488E-3</v>
      </c>
      <c r="E58" s="9">
        <f t="shared" si="9"/>
        <v>3.8573778271047324E-4</v>
      </c>
      <c r="F58" s="9">
        <f t="shared" si="10"/>
        <v>3.5714137621357294E-6</v>
      </c>
      <c r="G58" s="8">
        <f t="shared" si="0"/>
        <v>5.4798748889824025E-3</v>
      </c>
      <c r="H58" s="6">
        <f t="shared" si="1"/>
        <v>-5.3865656883861932E-4</v>
      </c>
      <c r="I58" s="6">
        <f t="shared" si="2"/>
        <v>-4.260763158247148E-4</v>
      </c>
      <c r="J58" s="6">
        <f t="shared" si="3"/>
        <v>3.152448115224262E-4</v>
      </c>
      <c r="K58" s="6">
        <f t="shared" si="4"/>
        <v>1.0908275559067268E-4</v>
      </c>
    </row>
    <row r="59" spans="1:11" x14ac:dyDescent="0.25">
      <c r="A59" s="3">
        <f t="shared" si="5"/>
        <v>5.0999999999999979</v>
      </c>
      <c r="B59" s="9">
        <f t="shared" si="6"/>
        <v>1.5366259454133734E-2</v>
      </c>
      <c r="C59" s="9">
        <f t="shared" si="7"/>
        <v>1.8370647563365416E-3</v>
      </c>
      <c r="D59" s="9">
        <f t="shared" si="8"/>
        <v>4.7292095634272916E-3</v>
      </c>
      <c r="E59" s="9">
        <f t="shared" si="9"/>
        <v>3.9664605826954052E-4</v>
      </c>
      <c r="F59" s="9">
        <f t="shared" si="10"/>
        <v>3.7462886332971686E-6</v>
      </c>
      <c r="G59" s="8">
        <f t="shared" si="0"/>
        <v>5.5337405458662642E-3</v>
      </c>
      <c r="H59" s="6">
        <f t="shared" si="1"/>
        <v>-5.2794098075193135E-4</v>
      </c>
      <c r="I59" s="6">
        <f t="shared" si="2"/>
        <v>-4.1496356109471032E-4</v>
      </c>
      <c r="J59" s="6">
        <f t="shared" si="3"/>
        <v>3.0377806151288104E-4</v>
      </c>
      <c r="K59" s="6">
        <f t="shared" si="4"/>
        <v>1.0939357950643749E-4</v>
      </c>
    </row>
    <row r="60" spans="1:11" x14ac:dyDescent="0.25">
      <c r="A60" s="3">
        <f t="shared" si="5"/>
        <v>5.1999999999999975</v>
      </c>
      <c r="B60" s="9">
        <f t="shared" si="6"/>
        <v>1.531346535605854E-2</v>
      </c>
      <c r="C60" s="9">
        <f t="shared" si="7"/>
        <v>1.7955684002270707E-3</v>
      </c>
      <c r="D60" s="9">
        <f t="shared" si="8"/>
        <v>4.7595873695785796E-3</v>
      </c>
      <c r="E60" s="9">
        <f t="shared" si="9"/>
        <v>4.0758541622018426E-4</v>
      </c>
      <c r="F60" s="9">
        <f t="shared" si="10"/>
        <v>3.9254806408366653E-6</v>
      </c>
      <c r="G60" s="8">
        <f t="shared" si="0"/>
        <v>5.5865346439414581E-3</v>
      </c>
      <c r="H60" s="6">
        <f t="shared" si="1"/>
        <v>-5.1754695702519685E-4</v>
      </c>
      <c r="I60" s="6">
        <f t="shared" si="2"/>
        <v>-4.041967050222673E-4</v>
      </c>
      <c r="J60" s="6">
        <f t="shared" si="3"/>
        <v>2.9268146729370898E-4</v>
      </c>
      <c r="K60" s="6">
        <f t="shared" si="4"/>
        <v>1.0968022345418711E-4</v>
      </c>
    </row>
    <row r="61" spans="1:11" x14ac:dyDescent="0.25">
      <c r="A61" s="3">
        <f t="shared" si="5"/>
        <v>5.2999999999999972</v>
      </c>
      <c r="B61" s="9">
        <f t="shared" si="6"/>
        <v>1.5261710660356021E-2</v>
      </c>
      <c r="C61" s="9">
        <f t="shared" si="7"/>
        <v>1.7551487297248439E-3</v>
      </c>
      <c r="D61" s="9">
        <f t="shared" si="8"/>
        <v>4.7888555163079502E-3</v>
      </c>
      <c r="E61" s="9">
        <f t="shared" si="9"/>
        <v>4.18553438565603E-4</v>
      </c>
      <c r="F61" s="9">
        <f t="shared" si="10"/>
        <v>4.1089820682736989E-6</v>
      </c>
      <c r="G61" s="8">
        <f t="shared" si="0"/>
        <v>5.6382893396439773E-3</v>
      </c>
      <c r="H61" s="6">
        <f t="shared" si="1"/>
        <v>-5.074624096990649E-4</v>
      </c>
      <c r="I61" s="6">
        <f t="shared" si="2"/>
        <v>-3.9376260956059409E-4</v>
      </c>
      <c r="J61" s="6">
        <f t="shared" si="3"/>
        <v>2.8194083481585712E-4</v>
      </c>
      <c r="K61" s="6">
        <f t="shared" si="4"/>
        <v>1.0994374935100304E-4</v>
      </c>
    </row>
    <row r="62" spans="1:11" x14ac:dyDescent="0.25">
      <c r="A62" s="3">
        <f t="shared" si="5"/>
        <v>5.3999999999999968</v>
      </c>
      <c r="B62" s="9">
        <f t="shared" si="6"/>
        <v>1.5210964419386115E-2</v>
      </c>
      <c r="C62" s="9">
        <f t="shared" si="7"/>
        <v>1.7157724687687846E-3</v>
      </c>
      <c r="D62" s="9">
        <f t="shared" si="8"/>
        <v>4.8170495997895361E-3</v>
      </c>
      <c r="E62" s="9">
        <f t="shared" si="9"/>
        <v>4.2954781350070328E-4</v>
      </c>
      <c r="F62" s="9">
        <f t="shared" si="10"/>
        <v>4.2967846076469975E-6</v>
      </c>
      <c r="G62" s="8">
        <f t="shared" si="0"/>
        <v>5.6890355806138836E-3</v>
      </c>
      <c r="H62" s="6">
        <f t="shared" si="1"/>
        <v>-4.9767580555932199E-4</v>
      </c>
      <c r="I62" s="6">
        <f t="shared" si="2"/>
        <v>-3.8364874342080256E-4</v>
      </c>
      <c r="J62" s="6">
        <f t="shared" si="3"/>
        <v>2.7154262921551291E-4</v>
      </c>
      <c r="K62" s="6">
        <f t="shared" si="4"/>
        <v>1.1018516627205984E-4</v>
      </c>
    </row>
    <row r="63" spans="1:11" x14ac:dyDescent="0.25">
      <c r="A63" s="3">
        <f t="shared" si="5"/>
        <v>5.4999999999999964</v>
      </c>
      <c r="B63" s="9">
        <f t="shared" si="6"/>
        <v>1.5161196838830182E-2</v>
      </c>
      <c r="C63" s="9">
        <f t="shared" si="7"/>
        <v>1.6774075944267044E-3</v>
      </c>
      <c r="D63" s="9">
        <f t="shared" si="8"/>
        <v>4.8442038627110875E-3</v>
      </c>
      <c r="E63" s="9">
        <f t="shared" si="9"/>
        <v>4.4056633012790926E-4</v>
      </c>
      <c r="F63" s="9">
        <f t="shared" si="10"/>
        <v>4.4888794009699876E-6</v>
      </c>
      <c r="G63" s="8">
        <f t="shared" si="0"/>
        <v>5.738803161169816E-3</v>
      </c>
      <c r="H63" s="6">
        <f t="shared" si="1"/>
        <v>-4.8817613581741807E-4</v>
      </c>
      <c r="I63" s="6">
        <f t="shared" si="2"/>
        <v>-3.738431487553628E-4</v>
      </c>
      <c r="J63" s="6">
        <f t="shared" si="3"/>
        <v>2.6147393847168683E-4</v>
      </c>
      <c r="K63" s="6">
        <f t="shared" si="4"/>
        <v>1.1040543350529668E-4</v>
      </c>
    </row>
    <row r="64" spans="1:11" x14ac:dyDescent="0.25">
      <c r="A64" s="3">
        <f t="shared" si="5"/>
        <v>5.5999999999999961</v>
      </c>
      <c r="B64" s="9">
        <f t="shared" si="6"/>
        <v>1.511237922524844E-2</v>
      </c>
      <c r="C64" s="9">
        <f t="shared" si="7"/>
        <v>1.640023279551168E-3</v>
      </c>
      <c r="D64" s="9">
        <f t="shared" si="8"/>
        <v>4.8703512565582566E-3</v>
      </c>
      <c r="E64" s="9">
        <f t="shared" si="9"/>
        <v>4.5160687347843895E-4</v>
      </c>
      <c r="F64" s="9">
        <f t="shared" si="10"/>
        <v>4.685257078807935E-6</v>
      </c>
      <c r="G64" s="8">
        <f t="shared" si="0"/>
        <v>5.7876207747515583E-3</v>
      </c>
      <c r="H64" s="6">
        <f t="shared" si="1"/>
        <v>-4.7895288771276212E-4</v>
      </c>
      <c r="I64" s="6">
        <f t="shared" si="2"/>
        <v>-3.6433440996054941E-4</v>
      </c>
      <c r="J64" s="6">
        <f t="shared" si="3"/>
        <v>2.5172243938216077E-4</v>
      </c>
      <c r="K64" s="6">
        <f t="shared" si="4"/>
        <v>1.1060546340456457E-4</v>
      </c>
    </row>
    <row r="65" spans="1:11" x14ac:dyDescent="0.25">
      <c r="A65" s="3">
        <f t="shared" si="5"/>
        <v>5.6999999999999957</v>
      </c>
      <c r="B65" s="9">
        <f t="shared" si="6"/>
        <v>1.5064483936477163E-2</v>
      </c>
      <c r="C65" s="9">
        <f t="shared" si="7"/>
        <v>1.603589838555113E-3</v>
      </c>
      <c r="D65" s="9">
        <f t="shared" si="8"/>
        <v>4.895523500496473E-3</v>
      </c>
      <c r="E65" s="9">
        <f t="shared" si="9"/>
        <v>4.6266741981889541E-4</v>
      </c>
      <c r="F65" s="9">
        <f t="shared" si="10"/>
        <v>4.8859077961904782E-6</v>
      </c>
      <c r="G65" s="8">
        <f t="shared" si="0"/>
        <v>5.8355160635228352E-3</v>
      </c>
      <c r="H65" s="6">
        <f t="shared" si="1"/>
        <v>-4.6999601789857393E-4</v>
      </c>
      <c r="I65" s="6">
        <f t="shared" si="2"/>
        <v>-3.5511162444508914E-4</v>
      </c>
      <c r="J65" s="6">
        <f t="shared" si="3"/>
        <v>2.4227636569025952E-4</v>
      </c>
      <c r="K65" s="6">
        <f t="shared" si="4"/>
        <v>1.1078612405617445E-4</v>
      </c>
    </row>
    <row r="66" spans="1:11" x14ac:dyDescent="0.25">
      <c r="A66" s="3">
        <f t="shared" si="5"/>
        <v>5.7999999999999954</v>
      </c>
      <c r="B66" s="9">
        <f t="shared" si="6"/>
        <v>1.5017484334687305E-2</v>
      </c>
      <c r="C66" s="9">
        <f t="shared" si="7"/>
        <v>1.5680786761106042E-3</v>
      </c>
      <c r="D66" s="9">
        <f t="shared" si="8"/>
        <v>4.9197511370654987E-3</v>
      </c>
      <c r="E66" s="9">
        <f t="shared" si="9"/>
        <v>4.7374603222451287E-4</v>
      </c>
      <c r="F66" s="9">
        <f t="shared" si="10"/>
        <v>5.090821266056339E-6</v>
      </c>
      <c r="G66" s="8">
        <f t="shared" si="0"/>
        <v>5.8825156653126934E-3</v>
      </c>
      <c r="H66" s="6">
        <f t="shared" si="1"/>
        <v>-4.6129592748417396E-4</v>
      </c>
      <c r="I66" s="6">
        <f t="shared" si="2"/>
        <v>-3.4616437522450868E-4</v>
      </c>
      <c r="J66" s="6">
        <f t="shared" si="3"/>
        <v>2.3312447820840367E-4</v>
      </c>
      <c r="K66" s="6">
        <f t="shared" si="4"/>
        <v>1.1094824177254476E-4</v>
      </c>
    </row>
    <row r="67" spans="1:11" x14ac:dyDescent="0.25">
      <c r="A67" s="3">
        <f t="shared" si="5"/>
        <v>5.899999999999995</v>
      </c>
      <c r="B67" s="9">
        <f t="shared" si="6"/>
        <v>1.4971354741938888E-2</v>
      </c>
      <c r="C67" s="9">
        <f t="shared" si="7"/>
        <v>1.5334622385881533E-3</v>
      </c>
      <c r="D67" s="9">
        <f t="shared" si="8"/>
        <v>4.9430635848863392E-3</v>
      </c>
      <c r="E67" s="9">
        <f t="shared" si="9"/>
        <v>4.8484085640176732E-4</v>
      </c>
      <c r="F67" s="9">
        <f t="shared" si="10"/>
        <v>5.2999867904122092E-6</v>
      </c>
      <c r="G67" s="8">
        <f t="shared" si="0"/>
        <v>5.9286452580611104E-3</v>
      </c>
      <c r="H67" s="6">
        <f t="shared" si="1"/>
        <v>-4.5284343861670776E-4</v>
      </c>
      <c r="I67" s="6">
        <f t="shared" si="2"/>
        <v>-3.3748270521188325E-4</v>
      </c>
      <c r="J67" s="6">
        <f t="shared" si="3"/>
        <v>2.2425603679670415E-4</v>
      </c>
      <c r="K67" s="6">
        <f t="shared" si="4"/>
        <v>1.1109260342553366E-4</v>
      </c>
    </row>
    <row r="68" spans="1:11" x14ac:dyDescent="0.25">
      <c r="A68" s="3">
        <f t="shared" si="5"/>
        <v>5.9999999999999947</v>
      </c>
      <c r="B68" s="9">
        <f t="shared" si="6"/>
        <v>1.4926070398077217E-2</v>
      </c>
      <c r="C68" s="9">
        <f t="shared" si="7"/>
        <v>1.4997139680669651E-3</v>
      </c>
      <c r="D68" s="9">
        <f t="shared" si="8"/>
        <v>4.9654891885660092E-3</v>
      </c>
      <c r="E68" s="9">
        <f t="shared" si="9"/>
        <v>4.9595011674432069E-4</v>
      </c>
      <c r="F68" s="9">
        <f t="shared" si="10"/>
        <v>5.5133932893770806E-6</v>
      </c>
      <c r="G68" s="8">
        <f t="shared" si="0"/>
        <v>5.9739296019227818E-3</v>
      </c>
      <c r="H68" s="6">
        <f t="shared" si="1"/>
        <v>-4.4462977249452808E-4</v>
      </c>
      <c r="I68" s="6">
        <f t="shared" si="2"/>
        <v>-3.2905709308590455E-4</v>
      </c>
      <c r="J68" s="6">
        <f t="shared" si="3"/>
        <v>2.1566077406608036E-4</v>
      </c>
      <c r="K68" s="6">
        <f t="shared" si="4"/>
        <v>1.1121995863102484E-4</v>
      </c>
    </row>
    <row r="69" spans="1:11" x14ac:dyDescent="0.25">
      <c r="A69" s="3">
        <f t="shared" si="5"/>
        <v>6.0999999999999943</v>
      </c>
      <c r="B69" s="9">
        <f t="shared" si="6"/>
        <v>1.4881607420827763E-2</v>
      </c>
      <c r="C69" s="9">
        <f t="shared" si="7"/>
        <v>1.4668082587583745E-3</v>
      </c>
      <c r="D69" s="9">
        <f t="shared" si="8"/>
        <v>4.987055265972617E-3</v>
      </c>
      <c r="E69" s="9">
        <f t="shared" si="9"/>
        <v>5.0707211260742318E-4</v>
      </c>
      <c r="F69" s="9">
        <f t="shared" si="10"/>
        <v>5.7310293282573374E-6</v>
      </c>
      <c r="G69" s="8">
        <f t="shared" si="0"/>
        <v>6.0183925791722354E-3</v>
      </c>
      <c r="H69" s="6">
        <f t="shared" si="1"/>
        <v>-4.3664652871287861E-4</v>
      </c>
      <c r="I69" s="6">
        <f t="shared" si="2"/>
        <v>-3.2087843062651012E-4</v>
      </c>
      <c r="J69" s="6">
        <f t="shared" si="3"/>
        <v>2.0732887068562042E-4</v>
      </c>
      <c r="K69" s="6">
        <f t="shared" si="4"/>
        <v>1.113310217954109E-4</v>
      </c>
    </row>
    <row r="70" spans="1:11" x14ac:dyDescent="0.25">
      <c r="A70" s="3">
        <f t="shared" si="5"/>
        <v>6.199999999999994</v>
      </c>
      <c r="B70" s="9">
        <f t="shared" si="6"/>
        <v>1.4837942767956476E-2</v>
      </c>
      <c r="C70" s="9">
        <f t="shared" si="7"/>
        <v>1.4347204156957235E-3</v>
      </c>
      <c r="D70" s="9">
        <f t="shared" si="8"/>
        <v>5.0077881530411787E-3</v>
      </c>
      <c r="E70" s="9">
        <f t="shared" si="9"/>
        <v>5.1820521478696425E-4</v>
      </c>
      <c r="F70" s="9">
        <f t="shared" si="10"/>
        <v>5.9528831428050924E-6</v>
      </c>
      <c r="G70" s="8">
        <f t="shared" si="0"/>
        <v>6.0620572320435225E-3</v>
      </c>
      <c r="H70" s="6">
        <f t="shared" si="1"/>
        <v>-4.2888566585022923E-4</v>
      </c>
      <c r="I70" s="6">
        <f t="shared" si="2"/>
        <v>-3.1293800141684447E-4</v>
      </c>
      <c r="J70" s="6">
        <f t="shared" si="3"/>
        <v>1.9925093218326498E-4</v>
      </c>
      <c r="K70" s="6">
        <f t="shared" si="4"/>
        <v>1.114264740337742E-4</v>
      </c>
    </row>
    <row r="71" spans="1:11" x14ac:dyDescent="0.25">
      <c r="A71" s="3">
        <f t="shared" si="5"/>
        <v>6.2999999999999936</v>
      </c>
      <c r="B71" s="9">
        <f t="shared" si="6"/>
        <v>1.4795054201371453E-2</v>
      </c>
      <c r="C71" s="9">
        <f t="shared" si="7"/>
        <v>1.4034266155540391E-3</v>
      </c>
      <c r="D71" s="9">
        <f t="shared" si="8"/>
        <v>5.0277132462595055E-3</v>
      </c>
      <c r="E71" s="9">
        <f t="shared" si="9"/>
        <v>5.2934786219034169E-4</v>
      </c>
      <c r="F71" s="9">
        <f t="shared" si="10"/>
        <v>6.1789426627856334E-6</v>
      </c>
      <c r="G71" s="8">
        <f t="shared" si="0"/>
        <v>6.1049457986285458E-3</v>
      </c>
      <c r="H71" s="6">
        <f t="shared" si="1"/>
        <v>-4.2133948321064447E-4</v>
      </c>
      <c r="I71" s="6">
        <f t="shared" si="2"/>
        <v>-3.0522746081810875E-4</v>
      </c>
      <c r="J71" s="6">
        <f t="shared" si="3"/>
        <v>1.9141796713744396E-4</v>
      </c>
      <c r="K71" s="6">
        <f t="shared" si="4"/>
        <v>1.1150696496879383E-4</v>
      </c>
    </row>
    <row r="72" spans="1:11" x14ac:dyDescent="0.25">
      <c r="A72" s="3">
        <f t="shared" si="5"/>
        <v>6.3999999999999932</v>
      </c>
      <c r="B72" s="9">
        <f t="shared" si="6"/>
        <v>1.4752920253050389E-2</v>
      </c>
      <c r="C72" s="9">
        <f t="shared" si="7"/>
        <v>1.3729038694722281E-3</v>
      </c>
      <c r="D72" s="9">
        <f t="shared" si="8"/>
        <v>5.0468550429732502E-3</v>
      </c>
      <c r="E72" s="9">
        <f t="shared" si="9"/>
        <v>5.4049855868722109E-4</v>
      </c>
      <c r="F72" s="9">
        <f t="shared" ref="F72:F135" si="11">(A_0-B72-D72-2*E72)/3</f>
        <v>6.4091955339723771E-6</v>
      </c>
      <c r="G72" s="8">
        <f t="shared" ref="G72:G135" si="12">A_0-B72</f>
        <v>6.1470797469496095E-3</v>
      </c>
      <c r="H72" s="6">
        <f t="shared" ref="H72:H135" si="13">-k_1*B72*C72-k_2*B72*D72-k_3*B72*E72</f>
        <v>-4.1400060364401897E-4</v>
      </c>
      <c r="I72" s="6">
        <f t="shared" ref="I72:I135" si="14">-k_1*B72*C72</f>
        <v>-2.9773881713099278E-4</v>
      </c>
      <c r="J72" s="6">
        <f t="shared" ref="J72:J135" si="15">k_1*B72*C72-k_2*B72*D72</f>
        <v>1.8382136666512776E-4</v>
      </c>
      <c r="K72" s="6">
        <f t="shared" ref="K72:K135" si="16">k_2*B72*D72-k_3*B72*E72</f>
        <v>1.1157311441870385E-4</v>
      </c>
    </row>
    <row r="73" spans="1:11" x14ac:dyDescent="0.25">
      <c r="A73" s="3">
        <f t="shared" ref="A73:A136" si="17">A72+dt_1</f>
        <v>6.4999999999999929</v>
      </c>
      <c r="B73" s="9">
        <f t="shared" ref="B73:B136" si="18">B72+H72*dt_1</f>
        <v>1.4711520192685987E-2</v>
      </c>
      <c r="C73" s="9">
        <f t="shared" ref="C73:C136" si="19">C72+I72*dt_1</f>
        <v>1.3431299877591288E-3</v>
      </c>
      <c r="D73" s="9">
        <f t="shared" ref="D73:D136" si="20">D72+J72*dt_1</f>
        <v>5.0652371796397633E-3</v>
      </c>
      <c r="E73" s="9">
        <f t="shared" ref="E73:E136" si="21">E72+K72*dt_1</f>
        <v>5.5165587012909146E-4</v>
      </c>
      <c r="F73" s="9">
        <f t="shared" si="11"/>
        <v>6.643629138688237E-6</v>
      </c>
      <c r="G73" s="8">
        <f t="shared" si="12"/>
        <v>6.188479807314011E-3</v>
      </c>
      <c r="H73" s="6">
        <f t="shared" si="13"/>
        <v>-4.0686195737191163E-4</v>
      </c>
      <c r="I73" s="6">
        <f t="shared" si="14"/>
        <v>-2.9046441386391145E-4</v>
      </c>
      <c r="J73" s="6">
        <f t="shared" si="15"/>
        <v>1.7645288511891974E-4</v>
      </c>
      <c r="K73" s="6">
        <f t="shared" si="16"/>
        <v>1.1162551398198327E-4</v>
      </c>
    </row>
    <row r="74" spans="1:11" x14ac:dyDescent="0.25">
      <c r="A74" s="3">
        <f t="shared" si="17"/>
        <v>6.5999999999999925</v>
      </c>
      <c r="B74" s="9">
        <f t="shared" si="18"/>
        <v>1.4670833996948796E-2</v>
      </c>
      <c r="C74" s="9">
        <f t="shared" si="19"/>
        <v>1.3140835463727376E-3</v>
      </c>
      <c r="D74" s="9">
        <f t="shared" si="20"/>
        <v>5.082882468151655E-3</v>
      </c>
      <c r="E74" s="9">
        <f t="shared" si="21"/>
        <v>5.6281842152728983E-4</v>
      </c>
      <c r="F74" s="9">
        <f t="shared" si="11"/>
        <v>6.8822306149894279E-6</v>
      </c>
      <c r="G74" s="8">
        <f t="shared" si="12"/>
        <v>6.2291660030512029E-3</v>
      </c>
      <c r="H74" s="6">
        <f t="shared" si="13"/>
        <v>-3.9991676675212473E-4</v>
      </c>
      <c r="I74" s="6">
        <f t="shared" si="14"/>
        <v>-2.8339691303425611E-4</v>
      </c>
      <c r="J74" s="6">
        <f t="shared" si="15"/>
        <v>1.6930462191238704E-4</v>
      </c>
      <c r="K74" s="6">
        <f t="shared" si="16"/>
        <v>1.1166472852586949E-4</v>
      </c>
    </row>
    <row r="75" spans="1:11" x14ac:dyDescent="0.25">
      <c r="A75" s="3">
        <f t="shared" si="17"/>
        <v>6.6999999999999922</v>
      </c>
      <c r="B75" s="9">
        <f t="shared" si="18"/>
        <v>1.4630842320273584E-2</v>
      </c>
      <c r="C75" s="9">
        <f t="shared" si="19"/>
        <v>1.285743855069312E-3</v>
      </c>
      <c r="D75" s="9">
        <f t="shared" si="20"/>
        <v>5.0998129303428934E-3</v>
      </c>
      <c r="E75" s="9">
        <f t="shared" si="21"/>
        <v>5.7398489437987673E-4</v>
      </c>
      <c r="F75" s="9">
        <f t="shared" si="11"/>
        <v>7.1249868745893443E-6</v>
      </c>
      <c r="G75" s="8">
        <f t="shared" si="12"/>
        <v>6.2691576797264149E-3</v>
      </c>
      <c r="H75" s="6">
        <f t="shared" si="13"/>
        <v>-3.9315853192013788E-4</v>
      </c>
      <c r="I75" s="6">
        <f t="shared" si="14"/>
        <v>-2.7652927943436293E-4</v>
      </c>
      <c r="J75" s="6">
        <f t="shared" si="15"/>
        <v>1.6236900439885188E-4</v>
      </c>
      <c r="K75" s="6">
        <f t="shared" si="16"/>
        <v>1.1169129758524713E-4</v>
      </c>
    </row>
    <row r="76" spans="1:11" x14ac:dyDescent="0.25">
      <c r="A76" s="3">
        <f t="shared" si="17"/>
        <v>6.7999999999999918</v>
      </c>
      <c r="B76" s="9">
        <f t="shared" si="18"/>
        <v>1.459152646708157E-2</v>
      </c>
      <c r="C76" s="9">
        <f t="shared" si="19"/>
        <v>1.2580909271258758E-3</v>
      </c>
      <c r="D76" s="9">
        <f t="shared" si="20"/>
        <v>5.1160498307827786E-3</v>
      </c>
      <c r="E76" s="9">
        <f t="shared" si="21"/>
        <v>5.851540241384014E-4</v>
      </c>
      <c r="F76" s="9">
        <f t="shared" si="11"/>
        <v>7.3718846196156361E-6</v>
      </c>
      <c r="G76" s="8">
        <f t="shared" si="12"/>
        <v>6.3084735329184283E-3</v>
      </c>
      <c r="H76" s="6">
        <f t="shared" si="13"/>
        <v>-3.8658101725006351E-4</v>
      </c>
      <c r="I76" s="6">
        <f t="shared" si="14"/>
        <v>-2.6985476579894036E-4</v>
      </c>
      <c r="J76" s="6">
        <f t="shared" si="15"/>
        <v>1.5563877173439445E-4</v>
      </c>
      <c r="K76" s="6">
        <f t="shared" si="16"/>
        <v>1.1170573667796868E-4</v>
      </c>
    </row>
    <row r="77" spans="1:11" x14ac:dyDescent="0.25">
      <c r="A77" s="3">
        <f t="shared" si="17"/>
        <v>6.8999999999999915</v>
      </c>
      <c r="B77" s="9">
        <f t="shared" si="18"/>
        <v>1.4552868365356565E-2</v>
      </c>
      <c r="C77" s="9">
        <f t="shared" si="19"/>
        <v>1.2311054505459817E-3</v>
      </c>
      <c r="D77" s="9">
        <f t="shared" si="20"/>
        <v>5.1316137079562181E-3</v>
      </c>
      <c r="E77" s="9">
        <f t="shared" si="21"/>
        <v>5.9632459780619828E-4</v>
      </c>
      <c r="F77" s="9">
        <f t="shared" si="11"/>
        <v>7.6229103582730927E-6</v>
      </c>
      <c r="G77" s="8">
        <f t="shared" si="12"/>
        <v>6.3471316346434339E-3</v>
      </c>
      <c r="H77" s="6">
        <f t="shared" si="13"/>
        <v>-3.8017823858198078E-4</v>
      </c>
      <c r="I77" s="6">
        <f t="shared" si="14"/>
        <v>-2.6336689881532925E-4</v>
      </c>
      <c r="J77" s="6">
        <f t="shared" si="15"/>
        <v>1.4910695966089766E-4</v>
      </c>
      <c r="K77" s="6">
        <f t="shared" si="16"/>
        <v>1.1170853854221166E-4</v>
      </c>
    </row>
    <row r="78" spans="1:11" x14ac:dyDescent="0.25">
      <c r="A78" s="3">
        <f t="shared" si="17"/>
        <v>6.9999999999999911</v>
      </c>
      <c r="B78" s="9">
        <f t="shared" si="18"/>
        <v>1.4514850541498366E-2</v>
      </c>
      <c r="C78" s="9">
        <f t="shared" si="19"/>
        <v>1.2047687606644489E-3</v>
      </c>
      <c r="D78" s="9">
        <f t="shared" si="20"/>
        <v>5.1465244039223075E-3</v>
      </c>
      <c r="E78" s="9">
        <f t="shared" si="21"/>
        <v>6.0749545166041946E-4</v>
      </c>
      <c r="F78" s="9">
        <f t="shared" si="11"/>
        <v>7.8780504194952659E-6</v>
      </c>
      <c r="G78" s="8">
        <f t="shared" si="12"/>
        <v>6.3851494585016322E-3</v>
      </c>
      <c r="H78" s="6">
        <f t="shared" si="13"/>
        <v>-3.7394445116635414E-4</v>
      </c>
      <c r="I78" s="6">
        <f t="shared" si="14"/>
        <v>-2.570594659222272E-4</v>
      </c>
      <c r="J78" s="6">
        <f t="shared" si="15"/>
        <v>1.4276688614963464E-4</v>
      </c>
      <c r="K78" s="6">
        <f t="shared" si="16"/>
        <v>1.1170017430105821E-4</v>
      </c>
    </row>
    <row r="79" spans="1:11" x14ac:dyDescent="0.25">
      <c r="A79" s="3">
        <f t="shared" si="17"/>
        <v>7.0999999999999908</v>
      </c>
      <c r="B79" s="9">
        <f t="shared" si="18"/>
        <v>1.447745609638173E-2</v>
      </c>
      <c r="C79" s="9">
        <f t="shared" si="19"/>
        <v>1.1790628140722261E-3</v>
      </c>
      <c r="D79" s="9">
        <f t="shared" si="20"/>
        <v>5.1608010925372708E-3</v>
      </c>
      <c r="E79" s="9">
        <f t="shared" si="21"/>
        <v>6.1866546909052523E-4</v>
      </c>
      <c r="F79" s="9">
        <f t="shared" si="11"/>
        <v>8.137290966648926E-6</v>
      </c>
      <c r="G79" s="8">
        <f t="shared" si="12"/>
        <v>6.4225439036182681E-3</v>
      </c>
      <c r="H79" s="6">
        <f t="shared" si="13"/>
        <v>-3.6787413827978294E-4</v>
      </c>
      <c r="I79" s="6">
        <f t="shared" si="14"/>
        <v>-2.5092650284642211E-4</v>
      </c>
      <c r="J79" s="6">
        <f t="shared" si="15"/>
        <v>1.3661213785019029E-4</v>
      </c>
      <c r="K79" s="6">
        <f t="shared" si="16"/>
        <v>1.1168109455910282E-4</v>
      </c>
    </row>
    <row r="80" spans="1:11" x14ac:dyDescent="0.25">
      <c r="A80" s="3">
        <f t="shared" si="17"/>
        <v>7.1999999999999904</v>
      </c>
      <c r="B80" s="9">
        <f t="shared" si="18"/>
        <v>1.4440668682553752E-2</v>
      </c>
      <c r="C80" s="9">
        <f t="shared" si="19"/>
        <v>1.153970163787584E-3</v>
      </c>
      <c r="D80" s="9">
        <f t="shared" si="20"/>
        <v>5.1744623063222899E-3</v>
      </c>
      <c r="E80" s="9">
        <f t="shared" si="21"/>
        <v>6.2983357854643548E-4</v>
      </c>
      <c r="F80" s="9">
        <f t="shared" si="11"/>
        <v>8.4006180103619842E-6</v>
      </c>
      <c r="G80" s="8">
        <f t="shared" si="12"/>
        <v>6.4593313174462468E-3</v>
      </c>
      <c r="H80" s="6">
        <f t="shared" si="13"/>
        <v>-3.61962000469596E-4</v>
      </c>
      <c r="I80" s="6">
        <f t="shared" si="14"/>
        <v>-2.4496228183068915E-4</v>
      </c>
      <c r="J80" s="6">
        <f t="shared" si="15"/>
        <v>1.3063655729346553E-4</v>
      </c>
      <c r="K80" s="6">
        <f t="shared" si="16"/>
        <v>1.1165173043554036E-4</v>
      </c>
    </row>
    <row r="81" spans="1:11" x14ac:dyDescent="0.25">
      <c r="A81" s="3">
        <f t="shared" si="17"/>
        <v>7.2999999999999901</v>
      </c>
      <c r="B81" s="9">
        <f t="shared" si="18"/>
        <v>1.4404472482506791E-2</v>
      </c>
      <c r="C81" s="9">
        <f t="shared" si="19"/>
        <v>1.1294739356045151E-3</v>
      </c>
      <c r="D81" s="9">
        <f t="shared" si="20"/>
        <v>5.1875259620516364E-3</v>
      </c>
      <c r="E81" s="9">
        <f t="shared" si="21"/>
        <v>6.4099875158998951E-4</v>
      </c>
      <c r="F81" s="9">
        <f t="shared" si="11"/>
        <v>8.6680174205306E-6</v>
      </c>
      <c r="G81" s="8">
        <f t="shared" si="12"/>
        <v>6.4955275174932072E-3</v>
      </c>
      <c r="H81" s="6">
        <f t="shared" si="13"/>
        <v>-3.5620294538780267E-4</v>
      </c>
      <c r="I81" s="6">
        <f t="shared" si="14"/>
        <v>-2.3916130050932109E-4</v>
      </c>
      <c r="J81" s="6">
        <f t="shared" si="15"/>
        <v>1.2483423080114766E-4</v>
      </c>
      <c r="K81" s="6">
        <f t="shared" si="16"/>
        <v>1.1161249453786526E-4</v>
      </c>
    </row>
    <row r="82" spans="1:11" x14ac:dyDescent="0.25">
      <c r="A82" s="3">
        <f t="shared" si="17"/>
        <v>7.3999999999999897</v>
      </c>
      <c r="B82" s="9">
        <f t="shared" si="18"/>
        <v>1.4368852187968011E-2</v>
      </c>
      <c r="C82" s="9">
        <f t="shared" si="19"/>
        <v>1.1055578055535829E-3</v>
      </c>
      <c r="D82" s="9">
        <f t="shared" si="20"/>
        <v>5.2000093851317514E-3</v>
      </c>
      <c r="E82" s="9">
        <f t="shared" si="21"/>
        <v>6.52160001043776E-4</v>
      </c>
      <c r="F82" s="9">
        <f t="shared" si="11"/>
        <v>8.9394749375614826E-6</v>
      </c>
      <c r="G82" s="8">
        <f t="shared" si="12"/>
        <v>6.5311478120319878E-3</v>
      </c>
      <c r="H82" s="6">
        <f t="shared" si="13"/>
        <v>-3.5059207817769001E-4</v>
      </c>
      <c r="I82" s="6">
        <f t="shared" si="14"/>
        <v>-2.3351827139082954E-4</v>
      </c>
      <c r="J82" s="6">
        <f t="shared" si="15"/>
        <v>1.1919947705739257E-4</v>
      </c>
      <c r="K82" s="6">
        <f t="shared" si="16"/>
        <v>1.1156378188001347E-4</v>
      </c>
    </row>
    <row r="83" spans="1:11" x14ac:dyDescent="0.25">
      <c r="A83" s="3">
        <f t="shared" si="17"/>
        <v>7.4999999999999893</v>
      </c>
      <c r="B83" s="9">
        <f t="shared" si="18"/>
        <v>1.4333792980150242E-2</v>
      </c>
      <c r="C83" s="9">
        <f t="shared" si="19"/>
        <v>1.0822059784145E-3</v>
      </c>
      <c r="D83" s="9">
        <f t="shared" si="20"/>
        <v>5.2119293328374908E-3</v>
      </c>
      <c r="E83" s="9">
        <f t="shared" si="21"/>
        <v>6.6331637923177733E-4</v>
      </c>
      <c r="F83" s="9">
        <f t="shared" si="11"/>
        <v>9.2149761829036919E-6</v>
      </c>
      <c r="G83" s="8">
        <f t="shared" si="12"/>
        <v>6.5662070198497565E-3</v>
      </c>
      <c r="H83" s="6">
        <f t="shared" si="13"/>
        <v>-3.451246923789069E-4</v>
      </c>
      <c r="I83" s="6">
        <f t="shared" si="14"/>
        <v>-2.2802811191017342E-4</v>
      </c>
      <c r="J83" s="6">
        <f t="shared" si="15"/>
        <v>1.1372683630155374E-4</v>
      </c>
      <c r="K83" s="6">
        <f t="shared" si="16"/>
        <v>1.1150597074850586E-4</v>
      </c>
    </row>
    <row r="84" spans="1:11" x14ac:dyDescent="0.25">
      <c r="A84" s="3">
        <f t="shared" si="17"/>
        <v>7.599999999999989</v>
      </c>
      <c r="B84" s="9">
        <f t="shared" si="18"/>
        <v>1.4299280510912352E-2</v>
      </c>
      <c r="C84" s="9">
        <f t="shared" si="19"/>
        <v>1.0594031672234827E-3</v>
      </c>
      <c r="D84" s="9">
        <f t="shared" si="20"/>
        <v>5.2233020164676458E-3</v>
      </c>
      <c r="E84" s="9">
        <f t="shared" si="21"/>
        <v>6.7446697630662797E-4</v>
      </c>
      <c r="F84" s="9">
        <f t="shared" si="11"/>
        <v>9.4945066689150221E-6</v>
      </c>
      <c r="G84" s="8">
        <f t="shared" si="12"/>
        <v>6.6007194890876468E-3</v>
      </c>
      <c r="H84" s="6">
        <f t="shared" si="13"/>
        <v>-3.3979626131923753E-4</v>
      </c>
      <c r="I84" s="6">
        <f t="shared" si="14"/>
        <v>-2.2268593501548022E-4</v>
      </c>
      <c r="J84" s="6">
        <f t="shared" si="15"/>
        <v>1.0841106010365217E-4</v>
      </c>
      <c r="K84" s="6">
        <f t="shared" si="16"/>
        <v>1.1143942351989877E-4</v>
      </c>
    </row>
    <row r="85" spans="1:11" x14ac:dyDescent="0.25">
      <c r="A85" s="3">
        <f t="shared" si="17"/>
        <v>7.6999999999999886</v>
      </c>
      <c r="B85" s="9">
        <f t="shared" si="18"/>
        <v>1.4265300884780428E-2</v>
      </c>
      <c r="C85" s="9">
        <f t="shared" si="19"/>
        <v>1.0371345737219346E-3</v>
      </c>
      <c r="D85" s="9">
        <f t="shared" si="20"/>
        <v>5.2341431224780114E-3</v>
      </c>
      <c r="E85" s="9">
        <f t="shared" si="21"/>
        <v>6.8561091865861784E-4</v>
      </c>
      <c r="F85" s="9">
        <f t="shared" si="11"/>
        <v>9.7780518081079341E-6</v>
      </c>
      <c r="G85" s="8">
        <f t="shared" si="12"/>
        <v>6.6346991152195708E-3</v>
      </c>
      <c r="H85" s="6">
        <f t="shared" si="13"/>
        <v>-3.3460242996344617E-4</v>
      </c>
      <c r="I85" s="6">
        <f t="shared" si="14"/>
        <v>-2.174870402566327E-4</v>
      </c>
      <c r="J85" s="6">
        <f t="shared" si="15"/>
        <v>1.0324710168691866E-4</v>
      </c>
      <c r="K85" s="6">
        <f t="shared" si="16"/>
        <v>1.113644874326146E-4</v>
      </c>
    </row>
    <row r="86" spans="1:11" x14ac:dyDescent="0.25">
      <c r="A86" s="3">
        <f t="shared" si="17"/>
        <v>7.7999999999999883</v>
      </c>
      <c r="B86" s="9">
        <f t="shared" si="18"/>
        <v>1.4231840641784083E-2</v>
      </c>
      <c r="C86" s="9">
        <f t="shared" si="19"/>
        <v>1.0153858696962713E-3</v>
      </c>
      <c r="D86" s="9">
        <f t="shared" si="20"/>
        <v>5.2444678326467034E-3</v>
      </c>
      <c r="E86" s="9">
        <f t="shared" si="21"/>
        <v>6.9674736740187927E-4</v>
      </c>
      <c r="F86" s="9">
        <f t="shared" si="11"/>
        <v>1.0065596921817748E-5</v>
      </c>
      <c r="G86" s="8">
        <f t="shared" si="12"/>
        <v>6.6681593582159152E-3</v>
      </c>
      <c r="H86" s="6">
        <f t="shared" si="13"/>
        <v>-3.2953900719159189E-4</v>
      </c>
      <c r="I86" s="6">
        <f t="shared" si="14"/>
        <v>-2.1242690534531907E-4</v>
      </c>
      <c r="J86" s="6">
        <f t="shared" si="15"/>
        <v>9.8230106764177387E-5</v>
      </c>
      <c r="K86" s="6">
        <f t="shared" si="16"/>
        <v>1.1128149531601053E-4</v>
      </c>
    </row>
    <row r="87" spans="1:11" x14ac:dyDescent="0.25">
      <c r="A87" s="3">
        <f t="shared" si="17"/>
        <v>7.8999999999999879</v>
      </c>
      <c r="B87" s="9">
        <f t="shared" si="18"/>
        <v>1.4198886741064924E-2</v>
      </c>
      <c r="C87" s="9">
        <f t="shared" si="19"/>
        <v>9.9414317916173933E-4</v>
      </c>
      <c r="D87" s="9">
        <f t="shared" si="20"/>
        <v>5.2542908433231214E-3</v>
      </c>
      <c r="E87" s="9">
        <f t="shared" si="21"/>
        <v>7.0787551693348035E-4</v>
      </c>
      <c r="F87" s="9">
        <f t="shared" si="11"/>
        <v>1.0357127248330841E-5</v>
      </c>
      <c r="G87" s="8">
        <f t="shared" si="12"/>
        <v>6.7011132589350746E-3</v>
      </c>
      <c r="H87" s="6">
        <f t="shared" si="13"/>
        <v>-3.2460195848107152E-4</v>
      </c>
      <c r="I87" s="6">
        <f t="shared" si="14"/>
        <v>-2.0750117815820034E-4</v>
      </c>
      <c r="J87" s="6">
        <f t="shared" si="15"/>
        <v>9.3355404857092299E-5</v>
      </c>
      <c r="K87" s="6">
        <f t="shared" si="16"/>
        <v>1.1119076627934493E-4</v>
      </c>
    </row>
    <row r="88" spans="1:11" x14ac:dyDescent="0.25">
      <c r="A88" s="3">
        <f t="shared" si="17"/>
        <v>7.9999999999999876</v>
      </c>
      <c r="B88" s="9">
        <f t="shared" si="18"/>
        <v>1.4166426545216817E-2</v>
      </c>
      <c r="C88" s="9">
        <f t="shared" si="19"/>
        <v>9.7339306134591925E-4</v>
      </c>
      <c r="D88" s="9">
        <f t="shared" si="20"/>
        <v>5.2636263838088306E-3</v>
      </c>
      <c r="E88" s="9">
        <f t="shared" si="21"/>
        <v>7.1899459356141479E-4</v>
      </c>
      <c r="F88" s="9">
        <f t="shared" si="11"/>
        <v>1.0652627950507015E-5</v>
      </c>
      <c r="G88" s="8">
        <f t="shared" si="12"/>
        <v>6.7335734547831812E-3</v>
      </c>
      <c r="H88" s="6">
        <f t="shared" si="13"/>
        <v>-3.1978739896837866E-4</v>
      </c>
      <c r="I88" s="6">
        <f t="shared" si="14"/>
        <v>-2.0270566915675617E-4</v>
      </c>
      <c r="J88" s="6">
        <f t="shared" si="15"/>
        <v>8.8618501069385864E-5</v>
      </c>
      <c r="K88" s="6">
        <f t="shared" si="16"/>
        <v>1.1109260636311815E-4</v>
      </c>
    </row>
    <row r="89" spans="1:11" x14ac:dyDescent="0.25">
      <c r="A89" s="3">
        <f t="shared" si="17"/>
        <v>8.0999999999999872</v>
      </c>
      <c r="B89" s="9">
        <f t="shared" si="18"/>
        <v>1.4134447805319979E-2</v>
      </c>
      <c r="C89" s="9">
        <f t="shared" si="19"/>
        <v>9.5312249443024364E-4</v>
      </c>
      <c r="D89" s="9">
        <f t="shared" si="20"/>
        <v>5.2724882339157692E-3</v>
      </c>
      <c r="E89" s="9">
        <f t="shared" si="21"/>
        <v>7.3010385419772662E-4</v>
      </c>
      <c r="F89" s="9">
        <f t="shared" si="11"/>
        <v>1.0952084122932415E-5</v>
      </c>
      <c r="G89" s="8">
        <f t="shared" si="12"/>
        <v>6.7655521946800197E-3</v>
      </c>
      <c r="H89" s="6">
        <f t="shared" si="13"/>
        <v>-3.1509158686816082E-4</v>
      </c>
      <c r="I89" s="6">
        <f t="shared" si="14"/>
        <v>-1.9803634419912971E-4</v>
      </c>
      <c r="J89" s="6">
        <f t="shared" si="15"/>
        <v>8.4015068287067083E-5</v>
      </c>
      <c r="K89" s="6">
        <f t="shared" si="16"/>
        <v>1.1098730915509414E-4</v>
      </c>
    </row>
    <row r="90" spans="1:11" x14ac:dyDescent="0.25">
      <c r="A90" s="3">
        <f t="shared" si="17"/>
        <v>8.1999999999999869</v>
      </c>
      <c r="B90" s="9">
        <f t="shared" si="18"/>
        <v>1.4102938646633163E-2</v>
      </c>
      <c r="C90" s="9">
        <f t="shared" si="19"/>
        <v>9.3331886001033067E-4</v>
      </c>
      <c r="D90" s="9">
        <f t="shared" si="20"/>
        <v>5.2808897407444757E-3</v>
      </c>
      <c r="E90" s="9">
        <f t="shared" si="21"/>
        <v>7.4120258511323602E-4</v>
      </c>
      <c r="F90" s="9">
        <f t="shared" si="11"/>
        <v>1.1255480798629371E-5</v>
      </c>
      <c r="G90" s="8">
        <f t="shared" si="12"/>
        <v>6.7970613533668359E-3</v>
      </c>
      <c r="H90" s="6">
        <f t="shared" si="13"/>
        <v>-3.105109172286374E-4</v>
      </c>
      <c r="I90" s="6">
        <f t="shared" si="14"/>
        <v>-1.9348931772092808E-4</v>
      </c>
      <c r="J90" s="6">
        <f t="shared" si="15"/>
        <v>7.9540939780496682E-5</v>
      </c>
      <c r="K90" s="6">
        <f t="shared" si="16"/>
        <v>1.1087515637315351E-4</v>
      </c>
    </row>
    <row r="91" spans="1:11" x14ac:dyDescent="0.25">
      <c r="A91" s="3">
        <f t="shared" si="17"/>
        <v>8.2999999999999865</v>
      </c>
      <c r="B91" s="9">
        <f t="shared" si="18"/>
        <v>1.4071887554910298E-2</v>
      </c>
      <c r="C91" s="9">
        <f t="shared" si="19"/>
        <v>9.1396992823823784E-4</v>
      </c>
      <c r="D91" s="9">
        <f t="shared" si="20"/>
        <v>5.2888438347225251E-3</v>
      </c>
      <c r="E91" s="9">
        <f t="shared" si="21"/>
        <v>7.5229010075055132E-4</v>
      </c>
      <c r="F91" s="9">
        <f t="shared" si="11"/>
        <v>1.1562802955357486E-5</v>
      </c>
      <c r="G91" s="8">
        <f t="shared" si="12"/>
        <v>6.8281124450897002E-3</v>
      </c>
      <c r="H91" s="6">
        <f t="shared" si="13"/>
        <v>-3.0604191600381377E-4</v>
      </c>
      <c r="I91" s="6">
        <f t="shared" si="14"/>
        <v>-1.8906084626344738E-4</v>
      </c>
      <c r="J91" s="6">
        <f t="shared" si="15"/>
        <v>7.519210218477256E-5</v>
      </c>
      <c r="K91" s="6">
        <f t="shared" si="16"/>
        <v>1.1075641841698325E-4</v>
      </c>
    </row>
    <row r="92" spans="1:11" x14ac:dyDescent="0.25">
      <c r="A92" s="3">
        <f t="shared" si="17"/>
        <v>8.3999999999999861</v>
      </c>
      <c r="B92" s="9">
        <f t="shared" si="18"/>
        <v>1.4041283363309917E-2</v>
      </c>
      <c r="C92" s="9">
        <f t="shared" si="19"/>
        <v>8.950638436118931E-4</v>
      </c>
      <c r="D92" s="9">
        <f t="shared" si="20"/>
        <v>5.2963630449410024E-3</v>
      </c>
      <c r="E92" s="9">
        <f t="shared" si="21"/>
        <v>7.6336574259224963E-4</v>
      </c>
      <c r="F92" s="9">
        <f t="shared" si="11"/>
        <v>1.1874035521526662E-5</v>
      </c>
      <c r="G92" s="8">
        <f t="shared" si="12"/>
        <v>6.8587166366900817E-3</v>
      </c>
      <c r="H92" s="6">
        <f t="shared" si="13"/>
        <v>-3.0168123442419977E-4</v>
      </c>
      <c r="I92" s="6">
        <f t="shared" si="14"/>
        <v>-1.8474732232919616E-4</v>
      </c>
      <c r="J92" s="6">
        <f t="shared" si="15"/>
        <v>7.0964688836457445E-5</v>
      </c>
      <c r="K92" s="6">
        <f t="shared" si="16"/>
        <v>1.1063135489047381E-4</v>
      </c>
    </row>
    <row r="93" spans="1:11" x14ac:dyDescent="0.25">
      <c r="A93" s="3">
        <f t="shared" si="17"/>
        <v>8.4999999999999858</v>
      </c>
      <c r="B93" s="9">
        <f t="shared" si="18"/>
        <v>1.4011115239867497E-2</v>
      </c>
      <c r="C93" s="9">
        <f t="shared" si="19"/>
        <v>8.7658911137897353E-4</v>
      </c>
      <c r="D93" s="9">
        <f t="shared" si="20"/>
        <v>5.3034595138246486E-3</v>
      </c>
      <c r="E93" s="9">
        <f t="shared" si="21"/>
        <v>7.7442887808129698E-4</v>
      </c>
      <c r="F93" s="9">
        <f t="shared" si="11"/>
        <v>1.2189163381753056E-5</v>
      </c>
      <c r="G93" s="8">
        <f t="shared" si="12"/>
        <v>6.8888847601325017E-3</v>
      </c>
      <c r="H93" s="6">
        <f t="shared" si="13"/>
        <v>-2.9742564364892098E-4</v>
      </c>
      <c r="I93" s="6">
        <f t="shared" si="14"/>
        <v>-1.8054526854589448E-4</v>
      </c>
      <c r="J93" s="6">
        <f t="shared" si="15"/>
        <v>6.6854973446096213E-5</v>
      </c>
      <c r="K93" s="6">
        <f t="shared" si="16"/>
        <v>1.1050021509657003E-4</v>
      </c>
    </row>
    <row r="94" spans="1:11" x14ac:dyDescent="0.25">
      <c r="A94" s="3">
        <f t="shared" si="17"/>
        <v>8.5999999999999854</v>
      </c>
      <c r="B94" s="9">
        <f t="shared" si="18"/>
        <v>1.3981372675502604E-2</v>
      </c>
      <c r="C94" s="9">
        <f t="shared" si="19"/>
        <v>8.5853458452438407E-4</v>
      </c>
      <c r="D94" s="9">
        <f t="shared" si="20"/>
        <v>5.3101450111692578E-3</v>
      </c>
      <c r="E94" s="9">
        <f t="shared" si="21"/>
        <v>7.8547889959095396E-4</v>
      </c>
      <c r="F94" s="9">
        <f t="shared" si="11"/>
        <v>1.2508171382076189E-5</v>
      </c>
      <c r="G94" s="8">
        <f t="shared" si="12"/>
        <v>6.9186273244973943E-3</v>
      </c>
      <c r="H94" s="6">
        <f t="shared" si="13"/>
        <v>-2.9327202968321007E-4</v>
      </c>
      <c r="I94" s="6">
        <f t="shared" si="14"/>
        <v>-1.7645133212133509E-4</v>
      </c>
      <c r="J94" s="6">
        <f t="shared" si="15"/>
        <v>6.2859364087294035E-5</v>
      </c>
      <c r="K94" s="6">
        <f t="shared" si="16"/>
        <v>1.1036323850620716E-4</v>
      </c>
    </row>
    <row r="95" spans="1:11" x14ac:dyDescent="0.25">
      <c r="A95" s="3">
        <f t="shared" si="17"/>
        <v>8.6999999999999851</v>
      </c>
      <c r="B95" s="9">
        <f t="shared" si="18"/>
        <v>1.3952045472534282E-2</v>
      </c>
      <c r="C95" s="9">
        <f t="shared" si="19"/>
        <v>8.4088945131225053E-4</v>
      </c>
      <c r="D95" s="9">
        <f t="shared" si="20"/>
        <v>5.316430947577987E-3</v>
      </c>
      <c r="E95" s="9">
        <f t="shared" si="21"/>
        <v>7.9651522344157473E-4</v>
      </c>
      <c r="F95" s="9">
        <f t="shared" si="11"/>
        <v>1.2831044334859898E-5</v>
      </c>
      <c r="G95" s="8">
        <f t="shared" si="12"/>
        <v>6.9479545274657162E-3</v>
      </c>
      <c r="H95" s="6">
        <f t="shared" si="13"/>
        <v>-2.8921738854628443E-4</v>
      </c>
      <c r="I95" s="6">
        <f t="shared" si="14"/>
        <v>-1.7246227957261895E-4</v>
      </c>
      <c r="J95" s="6">
        <f t="shared" si="15"/>
        <v>5.8974397484358153E-5</v>
      </c>
      <c r="K95" s="6">
        <f t="shared" si="16"/>
        <v>1.1022065520285613E-4</v>
      </c>
    </row>
    <row r="96" spans="1:11" x14ac:dyDescent="0.25">
      <c r="A96" s="3">
        <f t="shared" si="17"/>
        <v>8.7999999999999847</v>
      </c>
      <c r="B96" s="9">
        <f t="shared" si="18"/>
        <v>1.3923123733679654E-2</v>
      </c>
      <c r="C96" s="9">
        <f t="shared" si="19"/>
        <v>8.2364322335498868E-4</v>
      </c>
      <c r="D96" s="9">
        <f t="shared" si="20"/>
        <v>5.322328387326423E-3</v>
      </c>
      <c r="E96" s="9">
        <f t="shared" si="21"/>
        <v>8.075372889618604E-4</v>
      </c>
      <c r="F96" s="9">
        <f t="shared" si="11"/>
        <v>1.3157767023400132E-5</v>
      </c>
      <c r="G96" s="8">
        <f t="shared" si="12"/>
        <v>6.9768762663203442E-3</v>
      </c>
      <c r="H96" s="6">
        <f t="shared" si="13"/>
        <v>-2.852588216755634E-4</v>
      </c>
      <c r="I96" s="6">
        <f t="shared" si="14"/>
        <v>-1.6857499171432034E-4</v>
      </c>
      <c r="J96" s="6">
        <f t="shared" si="15"/>
        <v>5.5196733581647486E-5</v>
      </c>
      <c r="K96" s="6">
        <f t="shared" si="16"/>
        <v>1.1007268630410265E-4</v>
      </c>
    </row>
    <row r="97" spans="1:11" x14ac:dyDescent="0.25">
      <c r="A97" s="3">
        <f t="shared" si="17"/>
        <v>8.8999999999999844</v>
      </c>
      <c r="B97" s="9">
        <f t="shared" si="18"/>
        <v>1.3894597851512099E-2</v>
      </c>
      <c r="C97" s="9">
        <f t="shared" si="19"/>
        <v>8.0678572418355662E-4</v>
      </c>
      <c r="D97" s="9">
        <f t="shared" si="20"/>
        <v>5.327848060684588E-3</v>
      </c>
      <c r="E97" s="9">
        <f t="shared" si="21"/>
        <v>8.1854455759227068E-4</v>
      </c>
      <c r="F97" s="9">
        <f t="shared" si="11"/>
        <v>1.3488324206256834E-5</v>
      </c>
      <c r="G97" s="8">
        <f t="shared" si="12"/>
        <v>7.0054021484878999E-3</v>
      </c>
      <c r="H97" s="6">
        <f t="shared" si="13"/>
        <v>-2.8139353155406114E-4</v>
      </c>
      <c r="I97" s="6">
        <f t="shared" si="14"/>
        <v>-1.6478645889111073E-4</v>
      </c>
      <c r="J97" s="6">
        <f t="shared" si="15"/>
        <v>5.1523150378839129E-5</v>
      </c>
      <c r="K97" s="6">
        <f t="shared" si="16"/>
        <v>1.0991954436159279E-4</v>
      </c>
    </row>
    <row r="98" spans="1:11" x14ac:dyDescent="0.25">
      <c r="A98" s="3">
        <f t="shared" si="17"/>
        <v>8.999999999999984</v>
      </c>
      <c r="B98" s="9">
        <f t="shared" si="18"/>
        <v>1.3866458498356693E-2</v>
      </c>
      <c r="C98" s="9">
        <f t="shared" si="19"/>
        <v>7.9030707829444555E-4</v>
      </c>
      <c r="D98" s="9">
        <f t="shared" si="20"/>
        <v>5.3330003757224723E-3</v>
      </c>
      <c r="E98" s="9">
        <f t="shared" si="21"/>
        <v>8.2953651202842993E-4</v>
      </c>
      <c r="F98" s="9">
        <f t="shared" si="11"/>
        <v>1.3822700621324551E-5</v>
      </c>
      <c r="G98" s="8">
        <f t="shared" si="12"/>
        <v>7.0335415016433058E-3</v>
      </c>
      <c r="H98" s="6">
        <f t="shared" si="13"/>
        <v>-2.7761881754861115E-4</v>
      </c>
      <c r="I98" s="6">
        <f t="shared" si="14"/>
        <v>-1.610937764412737E-4</v>
      </c>
      <c r="J98" s="6">
        <f t="shared" si="15"/>
        <v>4.7950539017308936E-5</v>
      </c>
      <c r="K98" s="6">
        <f t="shared" si="16"/>
        <v>1.097614337405921E-4</v>
      </c>
    </row>
    <row r="99" spans="1:11" x14ac:dyDescent="0.25">
      <c r="A99" s="3">
        <f t="shared" si="17"/>
        <v>9.0999999999999837</v>
      </c>
      <c r="B99" s="9">
        <f t="shared" si="18"/>
        <v>1.3838696616601831E-2</v>
      </c>
      <c r="C99" s="9">
        <f t="shared" si="19"/>
        <v>7.7419770065031816E-4</v>
      </c>
      <c r="D99" s="9">
        <f t="shared" si="20"/>
        <v>5.3377954296242036E-3</v>
      </c>
      <c r="E99" s="9">
        <f t="shared" si="21"/>
        <v>8.4051265540248919E-4</v>
      </c>
      <c r="F99" s="9">
        <f t="shared" si="11"/>
        <v>1.4160880989661688E-5</v>
      </c>
      <c r="G99" s="8">
        <f t="shared" si="12"/>
        <v>7.0613033833981671E-3</v>
      </c>
      <c r="H99" s="6">
        <f t="shared" si="13"/>
        <v>-2.73932071947343E-4</v>
      </c>
      <c r="I99" s="6">
        <f t="shared" si="14"/>
        <v>-1.5749414037838599E-4</v>
      </c>
      <c r="J99" s="6">
        <f t="shared" si="15"/>
        <v>4.4475899103744619E-5</v>
      </c>
      <c r="K99" s="6">
        <f t="shared" si="16"/>
        <v>1.0959855098032571E-4</v>
      </c>
    </row>
    <row r="100" spans="1:11" x14ac:dyDescent="0.25">
      <c r="A100" s="3">
        <f t="shared" si="17"/>
        <v>9.1999999999999833</v>
      </c>
      <c r="B100" s="9">
        <f t="shared" si="18"/>
        <v>1.3811303409407097E-2</v>
      </c>
      <c r="C100" s="9">
        <f t="shared" si="19"/>
        <v>7.5844828661247952E-4</v>
      </c>
      <c r="D100" s="9">
        <f t="shared" si="20"/>
        <v>5.3422430195345779E-3</v>
      </c>
      <c r="E100" s="9">
        <f t="shared" si="21"/>
        <v>8.5147251050052177E-4</v>
      </c>
      <c r="F100" s="9">
        <f t="shared" si="11"/>
        <v>1.4502850019093239E-5</v>
      </c>
      <c r="G100" s="8">
        <f t="shared" si="12"/>
        <v>7.0886965905929012E-3</v>
      </c>
      <c r="H100" s="6">
        <f t="shared" si="13"/>
        <v>-2.7033077618554373E-4</v>
      </c>
      <c r="I100" s="6">
        <f t="shared" si="14"/>
        <v>-1.5398484327922365E-4</v>
      </c>
      <c r="J100" s="6">
        <f t="shared" si="15"/>
        <v>4.1096334257967497E-5</v>
      </c>
      <c r="K100" s="6">
        <f t="shared" si="16"/>
        <v>1.0943108513619222E-4</v>
      </c>
    </row>
    <row r="101" spans="1:11" x14ac:dyDescent="0.25">
      <c r="A101" s="3">
        <f t="shared" si="17"/>
        <v>9.2999999999999829</v>
      </c>
      <c r="B101" s="9">
        <f t="shared" si="18"/>
        <v>1.3784270331788542E-2</v>
      </c>
      <c r="C101" s="9">
        <f t="shared" si="19"/>
        <v>7.4304980228455711E-4</v>
      </c>
      <c r="D101" s="9">
        <f t="shared" si="20"/>
        <v>5.3463526529603745E-3</v>
      </c>
      <c r="E101" s="9">
        <f t="shared" si="21"/>
        <v>8.62415619014141E-4</v>
      </c>
      <c r="F101" s="9">
        <f t="shared" si="11"/>
        <v>1.4848592407599859E-5</v>
      </c>
      <c r="G101" s="8">
        <f t="shared" si="12"/>
        <v>7.1157296682114561E-3</v>
      </c>
      <c r="H101" s="6">
        <f t="shared" si="13"/>
        <v>-2.6681249724969835E-4</v>
      </c>
      <c r="I101" s="6">
        <f t="shared" si="14"/>
        <v>-1.5056327036668373E-4</v>
      </c>
      <c r="J101" s="6">
        <f t="shared" si="15"/>
        <v>3.7809047872738315E-5</v>
      </c>
      <c r="K101" s="6">
        <f t="shared" si="16"/>
        <v>1.0925921810487619E-4</v>
      </c>
    </row>
    <row r="102" spans="1:11" x14ac:dyDescent="0.25">
      <c r="A102" s="3">
        <f t="shared" si="17"/>
        <v>9.3999999999999826</v>
      </c>
      <c r="B102" s="9">
        <f t="shared" si="18"/>
        <v>1.3757589082063572E-2</v>
      </c>
      <c r="C102" s="9">
        <f t="shared" si="19"/>
        <v>7.279934752478887E-4</v>
      </c>
      <c r="D102" s="9">
        <f t="shared" si="20"/>
        <v>5.3501335577476484E-3</v>
      </c>
      <c r="E102" s="9">
        <f t="shared" si="21"/>
        <v>8.733415408246286E-4</v>
      </c>
      <c r="F102" s="9">
        <f t="shared" si="11"/>
        <v>1.5198092846507007E-5</v>
      </c>
      <c r="G102" s="8">
        <f t="shared" si="12"/>
        <v>7.1424109179364266E-3</v>
      </c>
      <c r="H102" s="6">
        <f t="shared" si="13"/>
        <v>-2.6337488425012557E-4</v>
      </c>
      <c r="I102" s="6">
        <f t="shared" si="14"/>
        <v>-1.4722689577719288E-4</v>
      </c>
      <c r="J102" s="6">
        <f t="shared" si="15"/>
        <v>3.4611339074066877E-5</v>
      </c>
      <c r="K102" s="6">
        <f t="shared" si="16"/>
        <v>1.0908312493331932E-4</v>
      </c>
    </row>
    <row r="103" spans="1:11" x14ac:dyDescent="0.25">
      <c r="A103" s="3">
        <f t="shared" si="17"/>
        <v>9.4999999999999822</v>
      </c>
      <c r="B103" s="9">
        <f t="shared" si="18"/>
        <v>1.373125159363856E-2</v>
      </c>
      <c r="C103" s="9">
        <f t="shared" si="19"/>
        <v>7.1327078567016945E-4</v>
      </c>
      <c r="D103" s="9">
        <f t="shared" si="20"/>
        <v>5.353594691655055E-3</v>
      </c>
      <c r="E103" s="9">
        <f t="shared" si="21"/>
        <v>8.8424985331796049E-4</v>
      </c>
      <c r="F103" s="9">
        <f t="shared" si="11"/>
        <v>1.5551336023487468E-5</v>
      </c>
      <c r="G103" s="8">
        <f t="shared" si="12"/>
        <v>7.1687484063614384E-3</v>
      </c>
      <c r="H103" s="6">
        <f t="shared" si="13"/>
        <v>-2.6001566515319971E-4</v>
      </c>
      <c r="I103" s="6">
        <f t="shared" si="14"/>
        <v>-1.4397327900271133E-4</v>
      </c>
      <c r="J103" s="6">
        <f t="shared" si="15"/>
        <v>3.1500598871241721E-5</v>
      </c>
      <c r="K103" s="6">
        <f t="shared" si="16"/>
        <v>1.0890297411245081E-4</v>
      </c>
    </row>
    <row r="104" spans="1:11" x14ac:dyDescent="0.25">
      <c r="A104" s="3">
        <f t="shared" si="17"/>
        <v>9.5999999999999819</v>
      </c>
      <c r="B104" s="9">
        <f t="shared" si="18"/>
        <v>1.370525002712324E-2</v>
      </c>
      <c r="C104" s="9">
        <f t="shared" si="19"/>
        <v>6.988734577698983E-4</v>
      </c>
      <c r="D104" s="9">
        <f t="shared" si="20"/>
        <v>5.3567447515421793E-3</v>
      </c>
      <c r="E104" s="9">
        <f t="shared" si="21"/>
        <v>8.9514015072920559E-4</v>
      </c>
      <c r="F104" s="9">
        <f t="shared" si="11"/>
        <v>1.5908306625389383E-5</v>
      </c>
      <c r="G104" s="8">
        <f t="shared" si="12"/>
        <v>7.1947499728767586E-3</v>
      </c>
      <c r="H104" s="6">
        <f t="shared" si="13"/>
        <v>-2.5673264366468955E-4</v>
      </c>
      <c r="I104" s="6">
        <f t="shared" si="14"/>
        <v>-1.4080006149803218E-4</v>
      </c>
      <c r="J104" s="6">
        <f t="shared" si="15"/>
        <v>2.8474306486442628E-5</v>
      </c>
      <c r="K104" s="6">
        <f t="shared" si="16"/>
        <v>1.0871892785652174E-4</v>
      </c>
    </row>
    <row r="105" spans="1:11" x14ac:dyDescent="0.25">
      <c r="A105" s="3">
        <f t="shared" si="17"/>
        <v>9.6999999999999815</v>
      </c>
      <c r="B105" s="9">
        <f t="shared" si="18"/>
        <v>1.3679576762756772E-2</v>
      </c>
      <c r="C105" s="9">
        <f t="shared" si="19"/>
        <v>6.8479345162009511E-4</v>
      </c>
      <c r="D105" s="9">
        <f t="shared" si="20"/>
        <v>5.3595921821908239E-3</v>
      </c>
      <c r="E105" s="9">
        <f t="shared" si="21"/>
        <v>9.0601204351485772E-4</v>
      </c>
      <c r="F105" s="9">
        <f t="shared" si="11"/>
        <v>1.6268989340895866E-5</v>
      </c>
      <c r="G105" s="8">
        <f t="shared" si="12"/>
        <v>7.2204232372432269E-3</v>
      </c>
      <c r="H105" s="6">
        <f t="shared" si="13"/>
        <v>-2.5352369625624858E-4</v>
      </c>
      <c r="I105" s="6">
        <f t="shared" si="14"/>
        <v>-1.3770496344463277E-4</v>
      </c>
      <c r="J105" s="6">
        <f t="shared" si="15"/>
        <v>2.5530025854406582E-5</v>
      </c>
      <c r="K105" s="6">
        <f t="shared" si="16"/>
        <v>1.0853114236883656E-4</v>
      </c>
    </row>
    <row r="106" spans="1:11" x14ac:dyDescent="0.25">
      <c r="A106" s="3">
        <f t="shared" si="17"/>
        <v>9.7999999999999812</v>
      </c>
      <c r="B106" s="9">
        <f t="shared" si="18"/>
        <v>1.3654224393131147E-2</v>
      </c>
      <c r="C106" s="9">
        <f t="shared" si="19"/>
        <v>6.7102295527563189E-4</v>
      </c>
      <c r="D106" s="9">
        <f t="shared" si="20"/>
        <v>5.3621451847762642E-3</v>
      </c>
      <c r="E106" s="9">
        <f t="shared" si="21"/>
        <v>9.1686515775174135E-4</v>
      </c>
      <c r="F106" s="9">
        <f t="shared" si="11"/>
        <v>1.6633368863034861E-5</v>
      </c>
      <c r="G106" s="8">
        <f t="shared" si="12"/>
        <v>7.2457756068688515E-3</v>
      </c>
      <c r="H106" s="6">
        <f t="shared" si="13"/>
        <v>-2.5038676932756092E-4</v>
      </c>
      <c r="I106" s="6">
        <f t="shared" si="14"/>
        <v>-1.3468578066284961E-4</v>
      </c>
      <c r="J106" s="6">
        <f t="shared" si="15"/>
        <v>2.2665402283180943E-5</v>
      </c>
      <c r="K106" s="6">
        <f t="shared" si="16"/>
        <v>1.0833976809462602E-4</v>
      </c>
    </row>
    <row r="107" spans="1:11" x14ac:dyDescent="0.25">
      <c r="A107" s="3">
        <f t="shared" si="17"/>
        <v>9.8999999999999808</v>
      </c>
      <c r="B107" s="9">
        <f t="shared" si="18"/>
        <v>1.3629185716198391E-2</v>
      </c>
      <c r="C107" s="9">
        <f t="shared" si="19"/>
        <v>6.5755437720934696E-4</v>
      </c>
      <c r="D107" s="9">
        <f t="shared" si="20"/>
        <v>5.3644117250045819E-3</v>
      </c>
      <c r="E107" s="9">
        <f t="shared" si="21"/>
        <v>9.276991345612039E-4</v>
      </c>
      <c r="F107" s="9">
        <f t="shared" si="11"/>
        <v>1.7001429891539317E-5</v>
      </c>
      <c r="G107" s="8">
        <f t="shared" si="12"/>
        <v>7.2708142838016077E-3</v>
      </c>
      <c r="H107" s="6">
        <f t="shared" si="13"/>
        <v>-2.4731987649708663E-4</v>
      </c>
      <c r="I107" s="6">
        <f t="shared" si="14"/>
        <v>-1.3174038166463477E-4</v>
      </c>
      <c r="J107" s="6">
        <f t="shared" si="15"/>
        <v>1.987815926752815E-5</v>
      </c>
      <c r="K107" s="6">
        <f t="shared" si="16"/>
        <v>1.0814494996176142E-4</v>
      </c>
    </row>
    <row r="108" spans="1:11" x14ac:dyDescent="0.25">
      <c r="A108" s="3">
        <f t="shared" si="17"/>
        <v>9.9999999999999805</v>
      </c>
      <c r="B108" s="9">
        <f t="shared" si="18"/>
        <v>1.3604453728548682E-2</v>
      </c>
      <c r="C108" s="9">
        <f t="shared" si="19"/>
        <v>6.4438033904288346E-4</v>
      </c>
      <c r="D108" s="9">
        <f t="shared" si="20"/>
        <v>5.3663995409313344E-3</v>
      </c>
      <c r="E108" s="9">
        <f t="shared" si="21"/>
        <v>9.3851362955738005E-4</v>
      </c>
      <c r="F108" s="9">
        <f t="shared" si="11"/>
        <v>1.7373157135073902E-5</v>
      </c>
      <c r="G108" s="8">
        <f t="shared" si="12"/>
        <v>7.2955462714513163E-3</v>
      </c>
      <c r="H108" s="6">
        <f t="shared" si="13"/>
        <v>-2.4432109601476182E-4</v>
      </c>
      <c r="I108" s="6">
        <f t="shared" si="14"/>
        <v>-1.2886670483960267E-4</v>
      </c>
      <c r="J108" s="6">
        <f t="shared" si="15"/>
        <v>1.7166095447039667E-5</v>
      </c>
      <c r="K108" s="6">
        <f t="shared" si="16"/>
        <v>1.0794682760996686E-4</v>
      </c>
    </row>
    <row r="109" spans="1:11" x14ac:dyDescent="0.25">
      <c r="A109" s="3">
        <f t="shared" si="17"/>
        <v>10.09999999999998</v>
      </c>
      <c r="B109" s="9">
        <f t="shared" si="18"/>
        <v>1.3580021618947205E-2</v>
      </c>
      <c r="C109" s="9">
        <f t="shared" si="19"/>
        <v>6.3149366855892318E-4</v>
      </c>
      <c r="D109" s="9">
        <f t="shared" si="20"/>
        <v>5.3681161504760388E-3</v>
      </c>
      <c r="E109" s="9">
        <f t="shared" si="21"/>
        <v>9.4930831231837673E-4</v>
      </c>
      <c r="F109" s="9">
        <f t="shared" si="11"/>
        <v>1.7748535313333601E-5</v>
      </c>
      <c r="G109" s="8">
        <f t="shared" si="12"/>
        <v>7.319978381052793E-3</v>
      </c>
      <c r="H109" s="6">
        <f t="shared" si="13"/>
        <v>-2.4138856829039322E-4</v>
      </c>
      <c r="I109" s="6">
        <f t="shared" si="14"/>
        <v>-1.2606275576749934E-4</v>
      </c>
      <c r="J109" s="6">
        <f t="shared" si="15"/>
        <v>1.4527081701478419E-5</v>
      </c>
      <c r="K109" s="6">
        <f t="shared" si="16"/>
        <v>1.0774553560914794E-4</v>
      </c>
    </row>
    <row r="110" spans="1:11" x14ac:dyDescent="0.25">
      <c r="A110" s="3">
        <f t="shared" si="17"/>
        <v>10.19999999999998</v>
      </c>
      <c r="B110" s="9">
        <f t="shared" si="18"/>
        <v>1.3555882762118165E-2</v>
      </c>
      <c r="C110" s="9">
        <f t="shared" si="19"/>
        <v>6.1888739298217321E-4</v>
      </c>
      <c r="D110" s="9">
        <f t="shared" si="20"/>
        <v>5.369568858646187E-3</v>
      </c>
      <c r="E110" s="9">
        <f t="shared" si="21"/>
        <v>9.6008286587929157E-4</v>
      </c>
      <c r="F110" s="9">
        <f t="shared" si="11"/>
        <v>1.8127549159020935E-5</v>
      </c>
      <c r="G110" s="8">
        <f t="shared" si="12"/>
        <v>7.344117237881833E-3</v>
      </c>
      <c r="H110" s="6">
        <f t="shared" si="13"/>
        <v>-2.3852049353184675E-4</v>
      </c>
      <c r="I110" s="6">
        <f t="shared" si="14"/>
        <v>-1.2332660465062359E-4</v>
      </c>
      <c r="J110" s="6">
        <f t="shared" si="15"/>
        <v>1.1959058376303193E-5</v>
      </c>
      <c r="K110" s="6">
        <f t="shared" si="16"/>
        <v>1.0754120366741764E-4</v>
      </c>
    </row>
    <row r="111" spans="1:11" x14ac:dyDescent="0.25">
      <c r="A111" s="3">
        <f t="shared" si="17"/>
        <v>10.299999999999979</v>
      </c>
      <c r="B111" s="9">
        <f t="shared" si="18"/>
        <v>1.3532030712764981E-2</v>
      </c>
      <c r="C111" s="9">
        <f t="shared" si="19"/>
        <v>6.065547325171108E-4</v>
      </c>
      <c r="D111" s="9">
        <f t="shared" si="20"/>
        <v>5.3707647644838175E-3</v>
      </c>
      <c r="E111" s="9">
        <f t="shared" si="21"/>
        <v>9.7083698624603329E-4</v>
      </c>
      <c r="F111" s="9">
        <f t="shared" si="11"/>
        <v>1.8510183419711071E-5</v>
      </c>
      <c r="G111" s="8">
        <f t="shared" si="12"/>
        <v>7.3679692872350173E-3</v>
      </c>
      <c r="H111" s="6">
        <f t="shared" si="13"/>
        <v>-2.3571512948746749E-4</v>
      </c>
      <c r="I111" s="6">
        <f t="shared" si="14"/>
        <v>-1.2065638386009901E-4</v>
      </c>
      <c r="J111" s="6">
        <f t="shared" si="15"/>
        <v>9.4600326317315802E-6</v>
      </c>
      <c r="K111" s="6">
        <f t="shared" si="16"/>
        <v>1.073339568293664E-4</v>
      </c>
    </row>
    <row r="112" spans="1:11" x14ac:dyDescent="0.25">
      <c r="A112" s="3">
        <f t="shared" si="17"/>
        <v>10.399999999999979</v>
      </c>
      <c r="B112" s="9">
        <f t="shared" si="18"/>
        <v>1.3508459199816235E-2</v>
      </c>
      <c r="C112" s="9">
        <f t="shared" si="19"/>
        <v>5.9448909413110094E-4</v>
      </c>
      <c r="D112" s="9">
        <f t="shared" si="20"/>
        <v>5.371710767746991E-3</v>
      </c>
      <c r="E112" s="9">
        <f t="shared" si="21"/>
        <v>9.8157038192896997E-4</v>
      </c>
      <c r="F112" s="9">
        <f t="shared" si="11"/>
        <v>1.8896422859610771E-5</v>
      </c>
      <c r="G112" s="8">
        <f t="shared" si="12"/>
        <v>7.3915408001837633E-3</v>
      </c>
      <c r="H112" s="6">
        <f t="shared" si="13"/>
        <v>-2.3297078928748342E-4</v>
      </c>
      <c r="I112" s="6">
        <f t="shared" si="14"/>
        <v>-1.1805028559024363E-4</v>
      </c>
      <c r="J112" s="6">
        <f t="shared" si="15"/>
        <v>7.0280759090782593E-6</v>
      </c>
      <c r="K112" s="6">
        <f t="shared" si="16"/>
        <v>1.0712391566509092E-4</v>
      </c>
    </row>
    <row r="113" spans="1:11" x14ac:dyDescent="0.25">
      <c r="A113" s="3">
        <f t="shared" si="17"/>
        <v>10.499999999999979</v>
      </c>
      <c r="B113" s="9">
        <f t="shared" si="18"/>
        <v>1.3485162120887486E-2</v>
      </c>
      <c r="C113" s="9">
        <f t="shared" si="19"/>
        <v>5.8268406557207661E-4</v>
      </c>
      <c r="D113" s="9">
        <f t="shared" si="20"/>
        <v>5.3724135753378992E-3</v>
      </c>
      <c r="E113" s="9">
        <f t="shared" si="21"/>
        <v>9.9228277349547897E-4</v>
      </c>
      <c r="F113" s="9">
        <f t="shared" si="11"/>
        <v>1.9286252261218439E-5</v>
      </c>
      <c r="G113" s="8">
        <f t="shared" si="12"/>
        <v>7.4148378791125125E-3</v>
      </c>
      <c r="H113" s="6">
        <f t="shared" si="13"/>
        <v>-2.302858393794423E-4</v>
      </c>
      <c r="I113" s="6">
        <f t="shared" si="14"/>
        <v>-1.1550655961561012E-4</v>
      </c>
      <c r="J113" s="6">
        <f t="shared" si="15"/>
        <v>4.6613215084609556E-6</v>
      </c>
      <c r="K113" s="6">
        <f t="shared" si="16"/>
        <v>1.0691119645046614E-4</v>
      </c>
    </row>
    <row r="114" spans="1:11" x14ac:dyDescent="0.25">
      <c r="A114" s="3">
        <f t="shared" si="17"/>
        <v>10.599999999999978</v>
      </c>
      <c r="B114" s="9">
        <f t="shared" si="18"/>
        <v>1.3462133536949542E-2</v>
      </c>
      <c r="C114" s="9">
        <f t="shared" si="19"/>
        <v>5.7113340961051557E-4</v>
      </c>
      <c r="D114" s="9">
        <f t="shared" si="20"/>
        <v>5.3728797074887452E-3</v>
      </c>
      <c r="E114" s="9">
        <f t="shared" si="21"/>
        <v>1.0029738931405256E-3</v>
      </c>
      <c r="F114" s="9">
        <f t="shared" si="11"/>
        <v>1.9679656426886828E-5</v>
      </c>
      <c r="G114" s="8">
        <f t="shared" si="12"/>
        <v>7.4378664630504569E-3</v>
      </c>
      <c r="H114" s="6">
        <f t="shared" si="13"/>
        <v>-2.2765869755300748E-4</v>
      </c>
      <c r="I114" s="6">
        <f t="shared" si="14"/>
        <v>-1.1302351114557388E-4</v>
      </c>
      <c r="J114" s="6">
        <f t="shared" si="15"/>
        <v>2.3579622722986728E-6</v>
      </c>
      <c r="K114" s="6">
        <f t="shared" si="16"/>
        <v>1.0669591133911682E-4</v>
      </c>
    </row>
    <row r="115" spans="1:11" x14ac:dyDescent="0.25">
      <c r="A115" s="3">
        <f t="shared" si="17"/>
        <v>10.699999999999978</v>
      </c>
      <c r="B115" s="9">
        <f t="shared" si="18"/>
        <v>1.3439367667194242E-2</v>
      </c>
      <c r="C115" s="9">
        <f t="shared" si="19"/>
        <v>5.5983105849595819E-4</v>
      </c>
      <c r="D115" s="9">
        <f t="shared" si="20"/>
        <v>5.3731155037159747E-3</v>
      </c>
      <c r="E115" s="9">
        <f t="shared" si="21"/>
        <v>1.0136434842744372E-3</v>
      </c>
      <c r="F115" s="9">
        <f t="shared" si="11"/>
        <v>2.0076620180302606E-5</v>
      </c>
      <c r="G115" s="8">
        <f t="shared" si="12"/>
        <v>7.4606323328057569E-3</v>
      </c>
      <c r="H115" s="6">
        <f t="shared" si="13"/>
        <v>-2.2508783104970045E-4</v>
      </c>
      <c r="I115" s="6">
        <f t="shared" si="14"/>
        <v>-1.105994987716331E-4</v>
      </c>
      <c r="J115" s="6">
        <f t="shared" si="15"/>
        <v>1.1624836934002471E-7</v>
      </c>
      <c r="K115" s="6">
        <f t="shared" si="16"/>
        <v>1.064781685265188E-4</v>
      </c>
    </row>
    <row r="116" spans="1:11" x14ac:dyDescent="0.25">
      <c r="A116" s="3">
        <f t="shared" si="17"/>
        <v>10.799999999999978</v>
      </c>
      <c r="B116" s="9">
        <f t="shared" si="18"/>
        <v>1.3416858884089271E-2</v>
      </c>
      <c r="C116" s="9">
        <f t="shared" si="19"/>
        <v>5.4877110861879493E-4</v>
      </c>
      <c r="D116" s="9">
        <f t="shared" si="20"/>
        <v>5.3731271285529089E-3</v>
      </c>
      <c r="E116" s="9">
        <f t="shared" si="21"/>
        <v>1.0242913011270891E-3</v>
      </c>
      <c r="F116" s="9">
        <f t="shared" si="11"/>
        <v>2.047712836788021E-5</v>
      </c>
      <c r="G116" s="8">
        <f t="shared" si="12"/>
        <v>7.4831411159107276E-3</v>
      </c>
      <c r="H116" s="6">
        <f t="shared" si="13"/>
        <v>-2.2257175475342027E-4</v>
      </c>
      <c r="I116" s="6">
        <f t="shared" si="14"/>
        <v>-1.0823293250285287E-4</v>
      </c>
      <c r="J116" s="6">
        <f t="shared" si="15"/>
        <v>-2.0655148257483856E-6</v>
      </c>
      <c r="K116" s="6">
        <f t="shared" si="16"/>
        <v>1.0625807240663509E-4</v>
      </c>
    </row>
    <row r="117" spans="1:11" x14ac:dyDescent="0.25">
      <c r="A117" s="3">
        <f t="shared" si="17"/>
        <v>10.899999999999977</v>
      </c>
      <c r="B117" s="9">
        <f t="shared" si="18"/>
        <v>1.3394601708613929E-2</v>
      </c>
      <c r="C117" s="9">
        <f t="shared" si="19"/>
        <v>5.3794781536850968E-4</v>
      </c>
      <c r="D117" s="9">
        <f t="shared" si="20"/>
        <v>5.372920577070334E-3</v>
      </c>
      <c r="E117" s="9">
        <f t="shared" si="21"/>
        <v>1.0349171083677525E-3</v>
      </c>
      <c r="F117" s="9">
        <f t="shared" si="11"/>
        <v>2.0881165860076913E-5</v>
      </c>
      <c r="G117" s="8">
        <f t="shared" si="12"/>
        <v>7.5053982913860697E-3</v>
      </c>
      <c r="H117" s="6">
        <f t="shared" si="13"/>
        <v>-2.2010902945780139E-4</v>
      </c>
      <c r="I117" s="6">
        <f t="shared" si="14"/>
        <v>-1.059222718851385E-4</v>
      </c>
      <c r="J117" s="6">
        <f t="shared" si="15"/>
        <v>-4.1889687619275516E-6</v>
      </c>
      <c r="K117" s="6">
        <f t="shared" si="16"/>
        <v>1.0603572372146921E-4</v>
      </c>
    </row>
    <row r="118" spans="1:11" x14ac:dyDescent="0.25">
      <c r="A118" s="3">
        <f t="shared" si="17"/>
        <v>10.999999999999977</v>
      </c>
      <c r="B118" s="9">
        <f t="shared" si="18"/>
        <v>1.3372590805668149E-2</v>
      </c>
      <c r="C118" s="9">
        <f t="shared" si="19"/>
        <v>5.2735558817999578E-4</v>
      </c>
      <c r="D118" s="9">
        <f t="shared" si="20"/>
        <v>5.3725016801941415E-3</v>
      </c>
      <c r="E118" s="9">
        <f t="shared" si="21"/>
        <v>1.0455206807398994E-3</v>
      </c>
      <c r="F118" s="9">
        <f t="shared" si="11"/>
        <v>2.128871755263647E-5</v>
      </c>
      <c r="G118" s="8">
        <f t="shared" si="12"/>
        <v>7.5274091943318498E-3</v>
      </c>
      <c r="H118" s="6">
        <f t="shared" si="13"/>
        <v>-2.176982602066853E-4</v>
      </c>
      <c r="I118" s="6">
        <f t="shared" si="14"/>
        <v>-1.036660242002589E-4</v>
      </c>
      <c r="J118" s="6">
        <f t="shared" si="15"/>
        <v>-6.255703654902412E-6</v>
      </c>
      <c r="K118" s="6">
        <f t="shared" si="16"/>
        <v>1.0581121970389621E-4</v>
      </c>
    </row>
    <row r="119" spans="1:11" x14ac:dyDescent="0.25">
      <c r="A119" s="3">
        <f t="shared" si="17"/>
        <v>11.099999999999977</v>
      </c>
      <c r="B119" s="9">
        <f t="shared" si="18"/>
        <v>1.3350820979647481E-2</v>
      </c>
      <c r="C119" s="9">
        <f t="shared" si="19"/>
        <v>5.1698898575996987E-4</v>
      </c>
      <c r="D119" s="9">
        <f t="shared" si="20"/>
        <v>5.3718761098286516E-3</v>
      </c>
      <c r="E119" s="9">
        <f t="shared" si="21"/>
        <v>1.0561018027102891E-3</v>
      </c>
      <c r="F119" s="9">
        <f t="shared" si="11"/>
        <v>2.1699768367762669E-5</v>
      </c>
      <c r="G119" s="8">
        <f t="shared" si="12"/>
        <v>7.5491790203525179E-3</v>
      </c>
      <c r="H119" s="6">
        <f t="shared" si="13"/>
        <v>-2.153380947041849E-4</v>
      </c>
      <c r="I119" s="6">
        <f t="shared" si="14"/>
        <v>-1.014627427407639E-4</v>
      </c>
      <c r="J119" s="6">
        <f t="shared" si="15"/>
        <v>-8.2672603480023194E-6</v>
      </c>
      <c r="K119" s="6">
        <f t="shared" si="16"/>
        <v>1.0558465421411142E-4</v>
      </c>
    </row>
    <row r="120" spans="1:11" x14ac:dyDescent="0.25">
      <c r="A120" s="3">
        <f t="shared" si="17"/>
        <v>11.199999999999976</v>
      </c>
      <c r="B120" s="9">
        <f t="shared" si="18"/>
        <v>1.3329287170177062E-2</v>
      </c>
      <c r="C120" s="9">
        <f t="shared" si="19"/>
        <v>5.068427114858935E-4</v>
      </c>
      <c r="D120" s="9">
        <f t="shared" si="20"/>
        <v>5.371049383793851E-3</v>
      </c>
      <c r="E120" s="9">
        <f t="shared" si="21"/>
        <v>1.0666602681317003E-3</v>
      </c>
      <c r="F120" s="9">
        <f t="shared" si="11"/>
        <v>2.2114303255228236E-5</v>
      </c>
      <c r="G120" s="8">
        <f t="shared" si="12"/>
        <v>7.5707128298229363E-3</v>
      </c>
      <c r="H120" s="6">
        <f t="shared" si="13"/>
        <v>-2.1302722179101E-4</v>
      </c>
      <c r="I120" s="6">
        <f t="shared" si="14"/>
        <v>-9.9311025157148119E-5</v>
      </c>
      <c r="J120" s="6">
        <f t="shared" si="15"/>
        <v>-1.0225132094791802E-5</v>
      </c>
      <c r="K120" s="6">
        <f t="shared" si="16"/>
        <v>1.0535611787001794E-4</v>
      </c>
    </row>
    <row r="121" spans="1:11" x14ac:dyDescent="0.25">
      <c r="A121" s="3">
        <f t="shared" si="17"/>
        <v>11.299999999999976</v>
      </c>
      <c r="B121" s="9">
        <f t="shared" si="18"/>
        <v>1.3307984447997962E-2</v>
      </c>
      <c r="C121" s="9">
        <f t="shared" si="19"/>
        <v>4.969116089701787E-4</v>
      </c>
      <c r="D121" s="9">
        <f t="shared" si="20"/>
        <v>5.3700268705843719E-3</v>
      </c>
      <c r="E121" s="9">
        <f t="shared" si="21"/>
        <v>1.0771958799187021E-3</v>
      </c>
      <c r="F121" s="9">
        <f t="shared" si="11"/>
        <v>2.2532307193420174E-5</v>
      </c>
      <c r="G121" s="8">
        <f t="shared" si="12"/>
        <v>7.5920155520020367E-3</v>
      </c>
      <c r="H121" s="6">
        <f t="shared" si="13"/>
        <v>-2.1076436998390157E-4</v>
      </c>
      <c r="I121" s="6">
        <f t="shared" si="14"/>
        <v>-9.7209511873810303E-5</v>
      </c>
      <c r="J121" s="6">
        <f t="shared" si="15"/>
        <v>-1.2130766267163715E-5</v>
      </c>
      <c r="K121" s="6">
        <f t="shared" si="16"/>
        <v>1.0512569817185677E-4</v>
      </c>
    </row>
    <row r="122" spans="1:11" x14ac:dyDescent="0.25">
      <c r="A122" s="3">
        <f t="shared" si="17"/>
        <v>11.399999999999975</v>
      </c>
      <c r="B122" s="9">
        <f t="shared" si="18"/>
        <v>1.3286908010999571E-2</v>
      </c>
      <c r="C122" s="9">
        <f t="shared" si="19"/>
        <v>4.8719065778279766E-4</v>
      </c>
      <c r="D122" s="9">
        <f t="shared" si="20"/>
        <v>5.3688137939576558E-3</v>
      </c>
      <c r="E122" s="9">
        <f t="shared" si="21"/>
        <v>1.0877084497358878E-3</v>
      </c>
      <c r="F122" s="9">
        <f t="shared" si="11"/>
        <v>2.2953765190331994E-5</v>
      </c>
      <c r="G122" s="8">
        <f t="shared" si="12"/>
        <v>7.6130919890004273E-3</v>
      </c>
      <c r="H122" s="6">
        <f t="shared" si="13"/>
        <v>-2.0854830607519077E-4</v>
      </c>
      <c r="I122" s="6">
        <f t="shared" si="14"/>
        <v>-9.5156884570542542E-5</v>
      </c>
      <c r="J122" s="6">
        <f t="shared" si="15"/>
        <v>-1.3985565992463952E-5</v>
      </c>
      <c r="K122" s="6">
        <f t="shared" si="16"/>
        <v>1.0489347962136475E-4</v>
      </c>
    </row>
    <row r="123" spans="1:11" x14ac:dyDescent="0.25">
      <c r="A123" s="3">
        <f t="shared" si="17"/>
        <v>11.499999999999975</v>
      </c>
      <c r="B123" s="9">
        <f t="shared" si="18"/>
        <v>1.3266053180392052E-2</v>
      </c>
      <c r="C123" s="9">
        <f t="shared" si="19"/>
        <v>4.776749693257434E-4</v>
      </c>
      <c r="D123" s="9">
        <f t="shared" si="20"/>
        <v>5.3674152373584093E-3</v>
      </c>
      <c r="E123" s="9">
        <f t="shared" si="21"/>
        <v>1.0981977976980244E-3</v>
      </c>
      <c r="F123" s="9">
        <f t="shared" si="11"/>
        <v>2.3378662284496168E-5</v>
      </c>
      <c r="G123" s="8">
        <f t="shared" si="12"/>
        <v>7.6339468196079466E-3</v>
      </c>
      <c r="H123" s="6">
        <f t="shared" si="13"/>
        <v>-2.0637783378965713E-4</v>
      </c>
      <c r="I123" s="6">
        <f t="shared" si="14"/>
        <v>-9.3151864726456567E-5</v>
      </c>
      <c r="J123" s="6">
        <f t="shared" si="15"/>
        <v>-1.5790891723009665E-5</v>
      </c>
      <c r="K123" s="6">
        <f t="shared" si="16"/>
        <v>1.0465954383573192E-4</v>
      </c>
    </row>
    <row r="124" spans="1:11" x14ac:dyDescent="0.25">
      <c r="A124" s="3">
        <f t="shared" si="17"/>
        <v>11.599999999999975</v>
      </c>
      <c r="B124" s="9">
        <f t="shared" si="18"/>
        <v>1.3245415397013086E-2</v>
      </c>
      <c r="C124" s="9">
        <f t="shared" si="19"/>
        <v>4.6835978285309773E-4</v>
      </c>
      <c r="D124" s="9">
        <f t="shared" si="20"/>
        <v>5.365836148186108E-3</v>
      </c>
      <c r="E124" s="9">
        <f t="shared" si="21"/>
        <v>1.1086637520815975E-3</v>
      </c>
      <c r="F124" s="9">
        <f t="shared" si="11"/>
        <v>2.380698354586995E-5</v>
      </c>
      <c r="G124" s="8">
        <f t="shared" si="12"/>
        <v>7.6545846029869129E-3</v>
      </c>
      <c r="H124" s="6">
        <f t="shared" si="13"/>
        <v>-2.0425179249600813E-4</v>
      </c>
      <c r="I124" s="6">
        <f t="shared" si="14"/>
        <v>-9.1193212223418654E-5</v>
      </c>
      <c r="J124" s="6">
        <f t="shared" si="15"/>
        <v>-1.7548062741182857E-5</v>
      </c>
      <c r="K124" s="6">
        <f t="shared" si="16"/>
        <v>1.0442396965661353E-4</v>
      </c>
    </row>
    <row r="125" spans="1:11" x14ac:dyDescent="0.25">
      <c r="A125" s="3">
        <f t="shared" si="17"/>
        <v>11.699999999999974</v>
      </c>
      <c r="B125" s="9">
        <f t="shared" si="18"/>
        <v>1.3224990217763485E-2</v>
      </c>
      <c r="C125" s="9">
        <f t="shared" si="19"/>
        <v>4.5924046163075584E-4</v>
      </c>
      <c r="D125" s="9">
        <f t="shared" si="20"/>
        <v>5.3640813419119898E-3</v>
      </c>
      <c r="E125" s="9">
        <f t="shared" si="21"/>
        <v>1.1191061490472588E-3</v>
      </c>
      <c r="F125" s="9">
        <f t="shared" si="11"/>
        <v>2.4238714076668666E-5</v>
      </c>
      <c r="G125" s="8">
        <f t="shared" si="12"/>
        <v>7.6750097822365134E-3</v>
      </c>
      <c r="H125" s="6">
        <f t="shared" si="13"/>
        <v>-2.0216905597044533E-4</v>
      </c>
      <c r="I125" s="6">
        <f t="shared" si="14"/>
        <v>-8.9279724006218622E-5</v>
      </c>
      <c r="J125" s="6">
        <f t="shared" si="15"/>
        <v>-1.9258358603114133E-5</v>
      </c>
      <c r="K125" s="6">
        <f t="shared" si="16"/>
        <v>1.041868332544388E-4</v>
      </c>
    </row>
    <row r="126" spans="1:11" x14ac:dyDescent="0.25">
      <c r="A126" s="3">
        <f t="shared" si="17"/>
        <v>11.799999999999974</v>
      </c>
      <c r="B126" s="9">
        <f t="shared" si="18"/>
        <v>1.320477331216644E-2</v>
      </c>
      <c r="C126" s="9">
        <f t="shared" si="19"/>
        <v>4.5031248923013396E-4</v>
      </c>
      <c r="D126" s="9">
        <f t="shared" si="20"/>
        <v>5.3621555060516784E-3</v>
      </c>
      <c r="E126" s="9">
        <f t="shared" si="21"/>
        <v>1.1295248323727027E-3</v>
      </c>
      <c r="F126" s="9">
        <f t="shared" si="11"/>
        <v>2.4673839012158302E-5</v>
      </c>
      <c r="G126" s="8">
        <f t="shared" si="12"/>
        <v>7.6952266878335587E-3</v>
      </c>
      <c r="H126" s="6">
        <f t="shared" si="13"/>
        <v>-2.0012853120991112E-4</v>
      </c>
      <c r="I126" s="6">
        <f t="shared" si="14"/>
        <v>-8.741023279684325E-5</v>
      </c>
      <c r="J126" s="6">
        <f t="shared" si="15"/>
        <v>-2.0923020523812985E-5</v>
      </c>
      <c r="K126" s="6">
        <f t="shared" si="16"/>
        <v>1.039482082282446E-4</v>
      </c>
    </row>
    <row r="127" spans="1:11" x14ac:dyDescent="0.25">
      <c r="A127" s="3">
        <f t="shared" si="17"/>
        <v>11.899999999999974</v>
      </c>
      <c r="B127" s="9">
        <f t="shared" si="18"/>
        <v>1.3184760459045449E-2</v>
      </c>
      <c r="C127" s="9">
        <f t="shared" si="19"/>
        <v>4.4157146595044964E-4</v>
      </c>
      <c r="D127" s="9">
        <f t="shared" si="20"/>
        <v>5.3600632039992975E-3</v>
      </c>
      <c r="E127" s="9">
        <f t="shared" si="21"/>
        <v>1.1399196531955271E-3</v>
      </c>
      <c r="F127" s="9">
        <f t="shared" si="11"/>
        <v>2.5112343521399138E-5</v>
      </c>
      <c r="G127" s="8">
        <f t="shared" si="12"/>
        <v>7.715239540954549E-3</v>
      </c>
      <c r="H127" s="6">
        <f t="shared" si="13"/>
        <v>-1.9812915729273801E-4</v>
      </c>
      <c r="I127" s="6">
        <f t="shared" si="14"/>
        <v>-8.558360586036147E-5</v>
      </c>
      <c r="J127" s="6">
        <f t="shared" si="15"/>
        <v>-2.2543252706452366E-5</v>
      </c>
      <c r="K127" s="6">
        <f t="shared" si="16"/>
        <v>1.0370816570125113E-4</v>
      </c>
    </row>
    <row r="128" spans="1:11" x14ac:dyDescent="0.25">
      <c r="A128" s="3">
        <f t="shared" si="17"/>
        <v>11.999999999999973</v>
      </c>
      <c r="B128" s="9">
        <f t="shared" si="18"/>
        <v>1.3164947543316175E-2</v>
      </c>
      <c r="C128" s="9">
        <f t="shared" si="19"/>
        <v>4.3301310536441348E-4</v>
      </c>
      <c r="D128" s="9">
        <f t="shared" si="20"/>
        <v>5.3578088787286518E-3</v>
      </c>
      <c r="E128" s="9">
        <f t="shared" si="21"/>
        <v>1.1502904697656522E-3</v>
      </c>
      <c r="F128" s="9">
        <f t="shared" si="11"/>
        <v>2.5554212807955834E-5</v>
      </c>
      <c r="G128" s="8">
        <f t="shared" si="12"/>
        <v>7.7350524566838236E-3</v>
      </c>
      <c r="H128" s="6">
        <f t="shared" si="13"/>
        <v>-1.9616990428453682E-4</v>
      </c>
      <c r="I128" s="6">
        <f t="shared" si="14"/>
        <v>-8.3798743820056858E-5</v>
      </c>
      <c r="J128" s="6">
        <f t="shared" si="15"/>
        <v>-2.4120223618374963E-5</v>
      </c>
      <c r="K128" s="6">
        <f t="shared" si="16"/>
        <v>1.0346677441238367E-4</v>
      </c>
    </row>
    <row r="129" spans="1:11" x14ac:dyDescent="0.25">
      <c r="A129" s="3">
        <f t="shared" si="17"/>
        <v>12.099999999999973</v>
      </c>
      <c r="B129" s="9">
        <f t="shared" si="18"/>
        <v>1.3145330552887722E-2</v>
      </c>
      <c r="C129" s="9">
        <f t="shared" si="19"/>
        <v>4.2463323098240779E-4</v>
      </c>
      <c r="D129" s="9">
        <f t="shared" si="20"/>
        <v>5.3553968563668144E-3</v>
      </c>
      <c r="E129" s="9">
        <f t="shared" si="21"/>
        <v>1.1606371472068905E-3</v>
      </c>
      <c r="F129" s="9">
        <f t="shared" si="11"/>
        <v>2.5999432110560369E-5</v>
      </c>
      <c r="G129" s="8">
        <f t="shared" si="12"/>
        <v>7.7546694471122765E-3</v>
      </c>
      <c r="H129" s="6">
        <f t="shared" si="13"/>
        <v>-1.942497721872738E-4</v>
      </c>
      <c r="I129" s="6">
        <f t="shared" si="14"/>
        <v>-8.2054579519565769E-5</v>
      </c>
      <c r="J129" s="6">
        <f t="shared" si="15"/>
        <v>-2.5655067216255671E-5</v>
      </c>
      <c r="K129" s="6">
        <f t="shared" si="16"/>
        <v>1.0322410080393486E-4</v>
      </c>
    </row>
    <row r="130" spans="1:11" x14ac:dyDescent="0.25">
      <c r="A130" s="3">
        <f t="shared" si="17"/>
        <v>12.199999999999973</v>
      </c>
      <c r="B130" s="9">
        <f t="shared" si="18"/>
        <v>1.3125905575668995E-2</v>
      </c>
      <c r="C130" s="9">
        <f t="shared" si="19"/>
        <v>4.164277730304512E-4</v>
      </c>
      <c r="D130" s="9">
        <f t="shared" si="20"/>
        <v>5.3528313496451884E-3</v>
      </c>
      <c r="E130" s="9">
        <f t="shared" si="21"/>
        <v>1.1709595572872841E-3</v>
      </c>
      <c r="F130" s="9">
        <f t="shared" si="11"/>
        <v>2.6447986703748844E-5</v>
      </c>
      <c r="G130" s="8">
        <f t="shared" si="12"/>
        <v>7.7740944243310031E-3</v>
      </c>
      <c r="H130" s="6">
        <f t="shared" si="13"/>
        <v>-1.9236778992958798E-4</v>
      </c>
      <c r="I130" s="6">
        <f t="shared" si="14"/>
        <v>-8.0350076929892186E-5</v>
      </c>
      <c r="J130" s="6">
        <f t="shared" si="15"/>
        <v>-2.7148884122730869E-5</v>
      </c>
      <c r="K130" s="6">
        <f t="shared" si="16"/>
        <v>1.0298020910555032E-4</v>
      </c>
    </row>
    <row r="131" spans="1:11" x14ac:dyDescent="0.25">
      <c r="A131" s="3">
        <f t="shared" si="17"/>
        <v>12.299999999999972</v>
      </c>
      <c r="B131" s="9">
        <f t="shared" si="18"/>
        <v>1.3106668796676036E-2</v>
      </c>
      <c r="C131" s="9">
        <f t="shared" si="19"/>
        <v>4.0839276533746196E-4</v>
      </c>
      <c r="D131" s="9">
        <f t="shared" si="20"/>
        <v>5.350116461232915E-3</v>
      </c>
      <c r="E131" s="9">
        <f t="shared" si="21"/>
        <v>1.1812575781978392E-3</v>
      </c>
      <c r="F131" s="9">
        <f t="shared" si="11"/>
        <v>2.6899861898456331E-5</v>
      </c>
      <c r="G131" s="8">
        <f t="shared" si="12"/>
        <v>7.7933312033239624E-3</v>
      </c>
      <c r="H131" s="6">
        <f t="shared" si="13"/>
        <v>-1.905230143965022E-4</v>
      </c>
      <c r="I131" s="6">
        <f t="shared" si="14"/>
        <v>-7.868423009928024E-5</v>
      </c>
      <c r="J131" s="6">
        <f t="shared" si="15"/>
        <v>-2.8602742756686893E-5</v>
      </c>
      <c r="K131" s="6">
        <f t="shared" si="16"/>
        <v>1.0273516141471234E-4</v>
      </c>
    </row>
    <row r="132" spans="1:11" x14ac:dyDescent="0.25">
      <c r="A132" s="3">
        <f t="shared" si="17"/>
        <v>12.399999999999972</v>
      </c>
      <c r="B132" s="9">
        <f t="shared" si="18"/>
        <v>1.3087616495236386E-2</v>
      </c>
      <c r="C132" s="9">
        <f t="shared" si="19"/>
        <v>4.0052434232753392E-4</v>
      </c>
      <c r="D132" s="9">
        <f t="shared" si="20"/>
        <v>5.3472561869572464E-3</v>
      </c>
      <c r="E132" s="9">
        <f t="shared" si="21"/>
        <v>1.1915310943393105E-3</v>
      </c>
      <c r="F132" s="9">
        <f t="shared" si="11"/>
        <v>2.7355043042581538E-5</v>
      </c>
      <c r="G132" s="8">
        <f t="shared" si="12"/>
        <v>7.812383504763612E-3</v>
      </c>
      <c r="H132" s="6">
        <f t="shared" si="13"/>
        <v>-1.8871452949677074E-4</v>
      </c>
      <c r="I132" s="6">
        <f t="shared" si="14"/>
        <v>-7.7056062144026201E-5</v>
      </c>
      <c r="J132" s="6">
        <f t="shared" si="15"/>
        <v>-3.0017680419288831E-5</v>
      </c>
      <c r="K132" s="6">
        <f t="shared" si="16"/>
        <v>1.0248901777388554E-4</v>
      </c>
    </row>
    <row r="133" spans="1:11" x14ac:dyDescent="0.25">
      <c r="A133" s="3">
        <f t="shared" si="17"/>
        <v>12.499999999999972</v>
      </c>
      <c r="B133" s="9">
        <f t="shared" si="18"/>
        <v>1.3068745042286709E-2</v>
      </c>
      <c r="C133" s="9">
        <f t="shared" si="19"/>
        <v>3.928187361131313E-4</v>
      </c>
      <c r="D133" s="9">
        <f t="shared" si="20"/>
        <v>5.3442544189153179E-3</v>
      </c>
      <c r="E133" s="9">
        <f t="shared" si="21"/>
        <v>1.2017799961166989E-3</v>
      </c>
      <c r="F133" s="9">
        <f t="shared" si="11"/>
        <v>2.7813515521524716E-5</v>
      </c>
      <c r="G133" s="8">
        <f t="shared" si="12"/>
        <v>7.8312549577132899E-3</v>
      </c>
      <c r="H133" s="6">
        <f t="shared" si="13"/>
        <v>-1.8694144526619743E-4</v>
      </c>
      <c r="I133" s="6">
        <f t="shared" si="14"/>
        <v>-7.5464624278408476E-5</v>
      </c>
      <c r="J133" s="6">
        <f t="shared" si="15"/>
        <v>-3.1394704337726683E-5</v>
      </c>
      <c r="K133" s="6">
        <f t="shared" si="16"/>
        <v>1.0224183624448133E-4</v>
      </c>
    </row>
    <row r="134" spans="1:11" x14ac:dyDescent="0.25">
      <c r="A134" s="3">
        <f t="shared" si="17"/>
        <v>12.599999999999971</v>
      </c>
      <c r="B134" s="9">
        <f t="shared" si="18"/>
        <v>1.3050050897760089E-2</v>
      </c>
      <c r="C134" s="9">
        <f t="shared" si="19"/>
        <v>3.8527227368529045E-4</v>
      </c>
      <c r="D134" s="9">
        <f t="shared" si="20"/>
        <v>5.3411149484815451E-3</v>
      </c>
      <c r="E134" s="9">
        <f t="shared" si="21"/>
        <v>1.2120041797411471E-3</v>
      </c>
      <c r="F134" s="9">
        <f t="shared" si="11"/>
        <v>2.8275264758690001E-5</v>
      </c>
      <c r="G134" s="8">
        <f t="shared" si="12"/>
        <v>7.8499491022399094E-3</v>
      </c>
      <c r="H134" s="6">
        <f t="shared" si="13"/>
        <v>-1.8520289700533902E-4</v>
      </c>
      <c r="I134" s="6">
        <f t="shared" si="14"/>
        <v>-7.3908994882005295E-5</v>
      </c>
      <c r="J134" s="6">
        <f t="shared" si="15"/>
        <v>-3.2734792668555972E-5</v>
      </c>
      <c r="K134" s="6">
        <f t="shared" si="16"/>
        <v>1.0199367297778881E-4</v>
      </c>
    </row>
    <row r="135" spans="1:11" x14ac:dyDescent="0.25">
      <c r="A135" s="3">
        <f t="shared" si="17"/>
        <v>12.699999999999971</v>
      </c>
      <c r="B135" s="9">
        <f t="shared" si="18"/>
        <v>1.3031530608059555E-2</v>
      </c>
      <c r="C135" s="9">
        <f t="shared" si="19"/>
        <v>3.7788137419708992E-4</v>
      </c>
      <c r="D135" s="9">
        <f t="shared" si="20"/>
        <v>5.33784146921469E-3</v>
      </c>
      <c r="E135" s="9">
        <f t="shared" si="21"/>
        <v>1.2222035470389259E-3</v>
      </c>
      <c r="F135" s="9">
        <f t="shared" si="11"/>
        <v>2.87402762159671E-5</v>
      </c>
      <c r="G135" s="8">
        <f t="shared" si="12"/>
        <v>7.8684693919404431E-3</v>
      </c>
      <c r="H135" s="6">
        <f t="shared" si="13"/>
        <v>-1.8349804445008761E-4</v>
      </c>
      <c r="I135" s="6">
        <f t="shared" si="14"/>
        <v>-7.2388278602755258E-5</v>
      </c>
      <c r="J135" s="6">
        <f t="shared" si="15"/>
        <v>-3.403889546241719E-5</v>
      </c>
      <c r="K135" s="6">
        <f t="shared" si="16"/>
        <v>1.0174458228301253E-4</v>
      </c>
    </row>
    <row r="136" spans="1:11" x14ac:dyDescent="0.25">
      <c r="A136" s="3">
        <f t="shared" si="17"/>
        <v>12.799999999999971</v>
      </c>
      <c r="B136" s="9">
        <f t="shared" si="18"/>
        <v>1.3013180803614547E-2</v>
      </c>
      <c r="C136" s="9">
        <f t="shared" si="19"/>
        <v>3.706425463368144E-4</v>
      </c>
      <c r="D136" s="9">
        <f t="shared" si="20"/>
        <v>5.3344375796684478E-3</v>
      </c>
      <c r="E136" s="9">
        <f t="shared" si="21"/>
        <v>1.2323780052672271E-3</v>
      </c>
      <c r="F136" s="9">
        <f t="shared" ref="F136:F199" si="22">(A_0-B136-D136-2*E136)/3</f>
        <v>2.920853539418302E-5</v>
      </c>
      <c r="G136" s="8">
        <f t="shared" ref="G136:G199" si="23">A_0-B136</f>
        <v>7.8868191963854511E-3</v>
      </c>
      <c r="H136" s="6">
        <f t="shared" ref="H136:H199" si="24">-k_1*B136*C136-k_2*B136*D136-k_3*B136*E136</f>
        <v>-1.8182607097370112E-4</v>
      </c>
      <c r="I136" s="6">
        <f t="shared" ref="I136:I199" si="25">-k_1*B136*C136</f>
        <v>-7.0901605494197808E-5</v>
      </c>
      <c r="J136" s="6">
        <f t="shared" ref="J136:J199" si="26">k_1*B136*C136-k_2*B136*D136</f>
        <v>-3.5307935591829073E-5</v>
      </c>
      <c r="K136" s="6">
        <f t="shared" ref="K136:K199" si="27">k_2*B136*D136-k_3*B136*E136</f>
        <v>1.0149461669255045E-4</v>
      </c>
    </row>
    <row r="137" spans="1:11" x14ac:dyDescent="0.25">
      <c r="A137" s="3">
        <f t="shared" ref="A137:A200" si="28">A136+dt_1</f>
        <v>12.89999999999997</v>
      </c>
      <c r="B137" s="9">
        <f t="shared" ref="B137:B200" si="29">B136+H136*dt_1</f>
        <v>1.2994998196517176E-2</v>
      </c>
      <c r="C137" s="9">
        <f t="shared" ref="C137:C200" si="30">C136+I136*dt_1</f>
        <v>3.635523857873946E-4</v>
      </c>
      <c r="D137" s="9">
        <f t="shared" ref="D137:D200" si="31">D136+J136*dt_1</f>
        <v>5.3309067861092652E-3</v>
      </c>
      <c r="E137" s="9">
        <f t="shared" ref="E137:E200" si="32">E136+K136*dt_1</f>
        <v>1.2425274669364821E-3</v>
      </c>
      <c r="F137" s="9">
        <f t="shared" si="22"/>
        <v>2.9680027833530864E-5</v>
      </c>
      <c r="G137" s="8">
        <f t="shared" si="23"/>
        <v>7.905001803482822E-3</v>
      </c>
      <c r="H137" s="6">
        <f t="shared" si="24"/>
        <v>-1.8018618281891895E-4</v>
      </c>
      <c r="I137" s="6">
        <f t="shared" si="25"/>
        <v>-6.944813018540662E-5</v>
      </c>
      <c r="J137" s="6">
        <f t="shared" si="26"/>
        <v>-3.6542809643668722E-5</v>
      </c>
      <c r="K137" s="6">
        <f t="shared" si="27"/>
        <v>1.0124382702463833E-4</v>
      </c>
    </row>
    <row r="138" spans="1:11" x14ac:dyDescent="0.25">
      <c r="A138" s="3">
        <f t="shared" si="28"/>
        <v>12.99999999999997</v>
      </c>
      <c r="B138" s="9">
        <f t="shared" si="29"/>
        <v>1.2976979578235284E-2</v>
      </c>
      <c r="C138" s="9">
        <f t="shared" si="30"/>
        <v>3.5660757276885393E-4</v>
      </c>
      <c r="D138" s="9">
        <f t="shared" si="31"/>
        <v>5.3272525051448983E-3</v>
      </c>
      <c r="E138" s="9">
        <f t="shared" si="32"/>
        <v>1.252651849638946E-3</v>
      </c>
      <c r="F138" s="9">
        <f t="shared" si="22"/>
        <v>3.0154739113974715E-5</v>
      </c>
      <c r="G138" s="8">
        <f t="shared" si="23"/>
        <v>7.9230204217647145E-3</v>
      </c>
      <c r="H138" s="6">
        <f t="shared" si="24"/>
        <v>-1.7857760835886819E-4</v>
      </c>
      <c r="I138" s="6">
        <f t="shared" si="25"/>
        <v>-6.8027031082202409E-5</v>
      </c>
      <c r="J138" s="6">
        <f t="shared" si="26"/>
        <v>-3.7744388777870787E-5</v>
      </c>
      <c r="K138" s="6">
        <f t="shared" si="27"/>
        <v>1.0099226244348064E-4</v>
      </c>
    </row>
    <row r="139" spans="1:11" x14ac:dyDescent="0.25">
      <c r="A139" s="3">
        <f t="shared" si="28"/>
        <v>13.099999999999969</v>
      </c>
      <c r="B139" s="9">
        <f t="shared" si="29"/>
        <v>1.2959121817399397E-2</v>
      </c>
      <c r="C139" s="9">
        <f t="shared" si="30"/>
        <v>3.4980486966063371E-4</v>
      </c>
      <c r="D139" s="9">
        <f t="shared" si="31"/>
        <v>5.3234780662671111E-3</v>
      </c>
      <c r="E139" s="9">
        <f t="shared" si="32"/>
        <v>1.2627510758832941E-3</v>
      </c>
      <c r="F139" s="9">
        <f t="shared" si="22"/>
        <v>3.0632654855634041E-5</v>
      </c>
      <c r="G139" s="8">
        <f t="shared" si="23"/>
        <v>7.9408781826006015E-3</v>
      </c>
      <c r="H139" s="6">
        <f t="shared" si="24"/>
        <v>-1.7699959738552633E-4</v>
      </c>
      <c r="I139" s="6">
        <f t="shared" si="25"/>
        <v>-6.6637509598299559E-5</v>
      </c>
      <c r="J139" s="6">
        <f t="shared" si="26"/>
        <v>-3.8913519553804627E-5</v>
      </c>
      <c r="K139" s="6">
        <f t="shared" si="27"/>
        <v>1.007399705169816E-4</v>
      </c>
    </row>
    <row r="140" spans="1:11" x14ac:dyDescent="0.25">
      <c r="A140" s="3">
        <f t="shared" si="28"/>
        <v>13.199999999999969</v>
      </c>
      <c r="B140" s="9">
        <f t="shared" si="29"/>
        <v>1.2941421857660845E-2</v>
      </c>
      <c r="C140" s="9">
        <f t="shared" si="30"/>
        <v>3.4314111870080373E-4</v>
      </c>
      <c r="D140" s="9">
        <f t="shared" si="31"/>
        <v>5.3195867143117307E-3</v>
      </c>
      <c r="E140" s="9">
        <f t="shared" si="32"/>
        <v>1.2728250729349922E-3</v>
      </c>
      <c r="F140" s="9">
        <f t="shared" si="22"/>
        <v>3.1113760719146101E-5</v>
      </c>
      <c r="G140" s="8">
        <f t="shared" si="23"/>
        <v>7.9585781423391535E-3</v>
      </c>
      <c r="H140" s="6">
        <f t="shared" si="24"/>
        <v>-1.7545142042456894E-4</v>
      </c>
      <c r="I140" s="6">
        <f t="shared" si="25"/>
        <v>-6.5278789415106601E-5</v>
      </c>
      <c r="J140" s="6">
        <f t="shared" si="26"/>
        <v>-4.0051024725716984E-5</v>
      </c>
      <c r="K140" s="6">
        <f t="shared" si="27"/>
        <v>1.0048699727218485E-4</v>
      </c>
    </row>
    <row r="141" spans="1:11" x14ac:dyDescent="0.25">
      <c r="A141" s="3">
        <f t="shared" si="28"/>
        <v>13.299999999999969</v>
      </c>
      <c r="B141" s="9">
        <f t="shared" si="29"/>
        <v>1.2923876715618388E-2</v>
      </c>
      <c r="C141" s="9">
        <f t="shared" si="30"/>
        <v>3.3661323975929308E-4</v>
      </c>
      <c r="D141" s="9">
        <f t="shared" si="31"/>
        <v>5.315581611839159E-3</v>
      </c>
      <c r="E141" s="9">
        <f t="shared" si="32"/>
        <v>1.2828737726622108E-3</v>
      </c>
      <c r="F141" s="9">
        <f t="shared" si="22"/>
        <v>3.1598042406009854E-5</v>
      </c>
      <c r="G141" s="8">
        <f t="shared" si="23"/>
        <v>7.9761232843816102E-3</v>
      </c>
      <c r="H141" s="6">
        <f t="shared" si="24"/>
        <v>-1.7393236807548281E-4</v>
      </c>
      <c r="I141" s="6">
        <f t="shared" si="25"/>
        <v>-6.3950115768961755E-5</v>
      </c>
      <c r="J141" s="6">
        <f t="shared" si="26"/>
        <v>-4.1157704008560825E-5</v>
      </c>
      <c r="K141" s="6">
        <f t="shared" si="27"/>
        <v>1.002333872485241E-4</v>
      </c>
    </row>
    <row r="142" spans="1:11" x14ac:dyDescent="0.25">
      <c r="A142" s="3">
        <f t="shared" si="28"/>
        <v>13.399999999999968</v>
      </c>
      <c r="B142" s="9">
        <f t="shared" si="29"/>
        <v>1.290648347881084E-2</v>
      </c>
      <c r="C142" s="9">
        <f t="shared" si="30"/>
        <v>3.3021822818239688E-4</v>
      </c>
      <c r="D142" s="9">
        <f t="shared" si="31"/>
        <v>5.3114658414383032E-3</v>
      </c>
      <c r="E142" s="9">
        <f t="shared" si="32"/>
        <v>1.2928971113870633E-3</v>
      </c>
      <c r="F142" s="9">
        <f t="shared" si="22"/>
        <v>3.2085485658909629E-5</v>
      </c>
      <c r="G142" s="8">
        <f t="shared" si="23"/>
        <v>7.9935165211891587E-3</v>
      </c>
      <c r="H142" s="6">
        <f t="shared" si="24"/>
        <v>-1.7244175037588232E-4</v>
      </c>
      <c r="I142" s="6">
        <f t="shared" si="25"/>
        <v>-6.2650754764642907E-5</v>
      </c>
      <c r="J142" s="6">
        <f t="shared" si="26"/>
        <v>-4.22343348154682E-5</v>
      </c>
      <c r="K142" s="6">
        <f t="shared" si="27"/>
        <v>9.9979183548982802E-5</v>
      </c>
    </row>
    <row r="143" spans="1:11" x14ac:dyDescent="0.25">
      <c r="A143" s="3">
        <f t="shared" si="28"/>
        <v>13.499999999999968</v>
      </c>
      <c r="B143" s="9">
        <f t="shared" si="29"/>
        <v>1.2889239303773252E-2</v>
      </c>
      <c r="C143" s="9">
        <f t="shared" si="30"/>
        <v>3.2395315270593257E-4</v>
      </c>
      <c r="D143" s="9">
        <f t="shared" si="31"/>
        <v>5.3072424079567563E-3</v>
      </c>
      <c r="E143" s="9">
        <f t="shared" si="32"/>
        <v>1.3028950297419616E-3</v>
      </c>
      <c r="F143" s="9">
        <f t="shared" si="22"/>
        <v>3.2576076262022469E-5</v>
      </c>
      <c r="G143" s="8">
        <f t="shared" si="23"/>
        <v>8.0107606962267468E-3</v>
      </c>
      <c r="H143" s="6">
        <f t="shared" si="24"/>
        <v>-1.7097889618901421E-4</v>
      </c>
      <c r="I143" s="6">
        <f t="shared" si="25"/>
        <v>-6.1379992714046894E-5</v>
      </c>
      <c r="J143" s="6">
        <f t="shared" si="26"/>
        <v>-4.328167296806438E-5</v>
      </c>
      <c r="K143" s="6">
        <f t="shared" si="27"/>
        <v>9.9724427889255247E-5</v>
      </c>
    </row>
    <row r="144" spans="1:11" x14ac:dyDescent="0.25">
      <c r="A144" s="3">
        <f t="shared" si="28"/>
        <v>13.599999999999968</v>
      </c>
      <c r="B144" s="9">
        <f t="shared" si="29"/>
        <v>1.287214141415435E-2</v>
      </c>
      <c r="C144" s="9">
        <f t="shared" si="30"/>
        <v>3.1781515343452788E-4</v>
      </c>
      <c r="D144" s="9">
        <f t="shared" si="31"/>
        <v>5.30291424065995E-3</v>
      </c>
      <c r="E144" s="9">
        <f t="shared" si="32"/>
        <v>1.3128674725308871E-3</v>
      </c>
      <c r="F144" s="9">
        <f t="shared" si="22"/>
        <v>3.3069800041308096E-5</v>
      </c>
      <c r="G144" s="8">
        <f t="shared" si="23"/>
        <v>8.0278585858456486E-3</v>
      </c>
      <c r="H144" s="6">
        <f t="shared" si="24"/>
        <v>-1.6954315261348546E-4</v>
      </c>
      <c r="I144" s="6">
        <f t="shared" si="25"/>
        <v>-6.0137135498984961E-5</v>
      </c>
      <c r="J144" s="6">
        <f t="shared" si="26"/>
        <v>-4.4300453380764002E-5</v>
      </c>
      <c r="K144" s="6">
        <f t="shared" si="27"/>
        <v>9.9469160644997433E-5</v>
      </c>
    </row>
    <row r="145" spans="1:11" x14ac:dyDescent="0.25">
      <c r="A145" s="3">
        <f t="shared" si="28"/>
        <v>13.699999999999967</v>
      </c>
      <c r="B145" s="9">
        <f t="shared" si="29"/>
        <v>1.2855187098893002E-2</v>
      </c>
      <c r="C145" s="9">
        <f t="shared" si="30"/>
        <v>3.1180143988462938E-4</v>
      </c>
      <c r="D145" s="9">
        <f t="shared" si="31"/>
        <v>5.2984841953218733E-3</v>
      </c>
      <c r="E145" s="9">
        <f t="shared" si="32"/>
        <v>1.3228143885953868E-3</v>
      </c>
      <c r="F145" s="9">
        <f t="shared" si="22"/>
        <v>3.3566642864783173E-5</v>
      </c>
      <c r="G145" s="8">
        <f t="shared" si="23"/>
        <v>8.0448129011069965E-3</v>
      </c>
      <c r="H145" s="6">
        <f t="shared" si="24"/>
        <v>-1.6813388441429337E-4</v>
      </c>
      <c r="I145" s="6">
        <f t="shared" si="25"/>
        <v>-5.8921507957090893E-5</v>
      </c>
      <c r="J145" s="6">
        <f t="shared" si="26"/>
        <v>-4.529139072013614E-5</v>
      </c>
      <c r="K145" s="6">
        <f t="shared" si="27"/>
        <v>9.9213420897251609E-5</v>
      </c>
    </row>
    <row r="146" spans="1:11" x14ac:dyDescent="0.25">
      <c r="A146" s="3">
        <f t="shared" si="28"/>
        <v>13.799999999999967</v>
      </c>
      <c r="B146" s="9">
        <f t="shared" si="29"/>
        <v>1.2838373710451573E-2</v>
      </c>
      <c r="C146" s="9">
        <f t="shared" si="30"/>
        <v>3.0590928908892027E-4</v>
      </c>
      <c r="D146" s="9">
        <f t="shared" si="31"/>
        <v>5.2939550562498593E-3</v>
      </c>
      <c r="E146" s="9">
        <f t="shared" si="32"/>
        <v>1.3327357306851121E-3</v>
      </c>
      <c r="F146" s="9">
        <f t="shared" si="22"/>
        <v>3.4066590642780767E-5</v>
      </c>
      <c r="G146" s="8">
        <f t="shared" si="23"/>
        <v>8.0616262895484257E-3</v>
      </c>
      <c r="H146" s="6">
        <f t="shared" si="24"/>
        <v>-1.667504734742802E-4</v>
      </c>
      <c r="I146" s="6">
        <f t="shared" si="25"/>
        <v>-5.7732453289885223E-5</v>
      </c>
      <c r="J146" s="6">
        <f t="shared" si="26"/>
        <v>-4.6255180040374438E-5</v>
      </c>
      <c r="K146" s="6">
        <f t="shared" si="27"/>
        <v>9.8957246476124336E-5</v>
      </c>
    </row>
    <row r="147" spans="1:11" x14ac:dyDescent="0.25">
      <c r="A147" s="3">
        <f t="shared" si="28"/>
        <v>13.899999999999967</v>
      </c>
      <c r="B147" s="9">
        <f t="shared" si="29"/>
        <v>1.2821698663104144E-2</v>
      </c>
      <c r="C147" s="9">
        <f t="shared" si="30"/>
        <v>3.0013604375993177E-4</v>
      </c>
      <c r="D147" s="9">
        <f t="shared" si="31"/>
        <v>5.2893295382458218E-3</v>
      </c>
      <c r="E147" s="9">
        <f t="shared" si="32"/>
        <v>1.3426314553327246E-3</v>
      </c>
      <c r="F147" s="9">
        <f t="shared" si="22"/>
        <v>3.4569629328194511E-5</v>
      </c>
      <c r="G147" s="8">
        <f t="shared" si="23"/>
        <v>8.0783013368958545E-3</v>
      </c>
      <c r="H147" s="6">
        <f t="shared" si="24"/>
        <v>-1.6539231826517535E-4</v>
      </c>
      <c r="I147" s="6">
        <f t="shared" si="25"/>
        <v>-5.6569332492083433E-5</v>
      </c>
      <c r="J147" s="6">
        <f t="shared" si="26"/>
        <v>-4.719249739585945E-5</v>
      </c>
      <c r="K147" s="6">
        <f t="shared" si="27"/>
        <v>9.8700674002793817E-5</v>
      </c>
    </row>
    <row r="148" spans="1:11" x14ac:dyDescent="0.25">
      <c r="A148" s="3">
        <f t="shared" si="28"/>
        <v>13.999999999999966</v>
      </c>
      <c r="B148" s="9">
        <f t="shared" si="29"/>
        <v>1.2805159431277626E-2</v>
      </c>
      <c r="C148" s="9">
        <f t="shared" si="30"/>
        <v>2.944791105107234E-4</v>
      </c>
      <c r="D148" s="9">
        <f t="shared" si="31"/>
        <v>5.2846102885062357E-3</v>
      </c>
      <c r="E148" s="9">
        <f t="shared" si="32"/>
        <v>1.3525015227330039E-3</v>
      </c>
      <c r="F148" s="9">
        <f t="shared" si="22"/>
        <v>3.5075744916709485E-5</v>
      </c>
      <c r="G148" s="8">
        <f t="shared" si="23"/>
        <v>8.094840568722372E-3</v>
      </c>
      <c r="H148" s="6">
        <f t="shared" si="24"/>
        <v>-1.6405883333742643E-4</v>
      </c>
      <c r="I148" s="6">
        <f t="shared" si="25"/>
        <v>-5.5431523801278351E-5</v>
      </c>
      <c r="J148" s="6">
        <f t="shared" si="26"/>
        <v>-4.8104000431755033E-5</v>
      </c>
      <c r="K148" s="6">
        <f t="shared" si="27"/>
        <v>9.844373892991867E-5</v>
      </c>
    </row>
    <row r="149" spans="1:11" x14ac:dyDescent="0.25">
      <c r="A149" s="3">
        <f t="shared" si="28"/>
        <v>14.099999999999966</v>
      </c>
      <c r="B149" s="9">
        <f t="shared" si="29"/>
        <v>1.2788753547943885E-2</v>
      </c>
      <c r="C149" s="9">
        <f t="shared" si="30"/>
        <v>2.8893595813059557E-4</v>
      </c>
      <c r="D149" s="9">
        <f t="shared" si="31"/>
        <v>5.27979988846306E-3</v>
      </c>
      <c r="E149" s="9">
        <f t="shared" si="32"/>
        <v>1.3623458966259957E-3</v>
      </c>
      <c r="F149" s="9">
        <f t="shared" si="22"/>
        <v>3.5584923447020779E-5</v>
      </c>
      <c r="G149" s="8">
        <f t="shared" si="23"/>
        <v>8.1112464520561138E-3</v>
      </c>
      <c r="H149" s="6">
        <f t="shared" si="24"/>
        <v>-1.6274944882805766E-4</v>
      </c>
      <c r="I149" s="6">
        <f t="shared" si="25"/>
        <v>-5.4318422167166931E-5</v>
      </c>
      <c r="J149" s="6">
        <f t="shared" si="26"/>
        <v>-4.8990328953537068E-5</v>
      </c>
      <c r="K149" s="6">
        <f t="shared" si="27"/>
        <v>9.8186475580517267E-5</v>
      </c>
    </row>
    <row r="150" spans="1:11" x14ac:dyDescent="0.25">
      <c r="A150" s="3">
        <f t="shared" si="28"/>
        <v>14.199999999999966</v>
      </c>
      <c r="B150" s="9">
        <f t="shared" si="29"/>
        <v>1.2772478603061079E-2</v>
      </c>
      <c r="C150" s="9">
        <f t="shared" si="30"/>
        <v>2.8350411591387888E-4</v>
      </c>
      <c r="D150" s="9">
        <f t="shared" si="31"/>
        <v>5.274900855567706E-3</v>
      </c>
      <c r="E150" s="9">
        <f t="shared" si="32"/>
        <v>1.3721645441840474E-3</v>
      </c>
      <c r="F150" s="9">
        <f t="shared" si="22"/>
        <v>3.6097151001039631E-5</v>
      </c>
      <c r="G150" s="8">
        <f t="shared" si="23"/>
        <v>8.1275213969389196E-3</v>
      </c>
      <c r="H150" s="6">
        <f t="shared" si="24"/>
        <v>-1.6146360998582854E-4</v>
      </c>
      <c r="I150" s="6">
        <f t="shared" si="25"/>
        <v>-5.3229438739529551E-5</v>
      </c>
      <c r="J150" s="6">
        <f t="shared" si="26"/>
        <v>-4.9852105476311309E-5</v>
      </c>
      <c r="K150" s="6">
        <f t="shared" si="27"/>
        <v>9.7928917185382739E-5</v>
      </c>
    </row>
    <row r="151" spans="1:11" x14ac:dyDescent="0.25">
      <c r="A151" s="3">
        <f t="shared" si="28"/>
        <v>14.299999999999965</v>
      </c>
      <c r="B151" s="9">
        <f t="shared" si="29"/>
        <v>1.2756332242062495E-2</v>
      </c>
      <c r="C151" s="9">
        <f t="shared" si="30"/>
        <v>2.7818117203992594E-4</v>
      </c>
      <c r="D151" s="9">
        <f t="shared" si="31"/>
        <v>5.2699156450200747E-3</v>
      </c>
      <c r="E151" s="9">
        <f t="shared" si="32"/>
        <v>1.3819574359025856E-3</v>
      </c>
      <c r="F151" s="9">
        <f t="shared" si="22"/>
        <v>3.6612413704085706E-5</v>
      </c>
      <c r="G151" s="8">
        <f t="shared" si="23"/>
        <v>8.143667757937503E-3</v>
      </c>
      <c r="H151" s="6">
        <f t="shared" si="24"/>
        <v>-1.602007767129987E-4</v>
      </c>
      <c r="I151" s="6">
        <f t="shared" si="25"/>
        <v>-5.2164000374206326E-5</v>
      </c>
      <c r="J151" s="6">
        <f t="shared" si="26"/>
        <v>-5.0689935754737987E-5</v>
      </c>
      <c r="K151" s="6">
        <f t="shared" si="27"/>
        <v>9.7671095919096241E-5</v>
      </c>
    </row>
    <row r="152" spans="1:11" x14ac:dyDescent="0.25">
      <c r="A152" s="3">
        <f t="shared" si="28"/>
        <v>14.399999999999965</v>
      </c>
      <c r="B152" s="9">
        <f t="shared" si="29"/>
        <v>1.2740312164391195E-2</v>
      </c>
      <c r="C152" s="9">
        <f t="shared" si="30"/>
        <v>2.7296477200250532E-4</v>
      </c>
      <c r="D152" s="9">
        <f t="shared" si="31"/>
        <v>5.2648466514446006E-3</v>
      </c>
      <c r="E152" s="9">
        <f t="shared" si="32"/>
        <v>1.3917245454944953E-3</v>
      </c>
      <c r="F152" s="9">
        <f t="shared" si="22"/>
        <v>3.7130697725070664E-5</v>
      </c>
      <c r="G152" s="8">
        <f t="shared" si="23"/>
        <v>8.1596878356088032E-3</v>
      </c>
      <c r="H152" s="6">
        <f t="shared" si="24"/>
        <v>-1.5896042312303608E-4</v>
      </c>
      <c r="I152" s="6">
        <f t="shared" si="25"/>
        <v>-5.1121549156348671E-5</v>
      </c>
      <c r="J152" s="6">
        <f t="shared" si="26"/>
        <v>-5.1504409294343799E-5</v>
      </c>
      <c r="K152" s="6">
        <f t="shared" si="27"/>
        <v>9.7413042934697542E-5</v>
      </c>
    </row>
    <row r="153" spans="1:11" x14ac:dyDescent="0.25">
      <c r="A153" s="3">
        <f t="shared" si="28"/>
        <v>14.499999999999964</v>
      </c>
      <c r="B153" s="9">
        <f t="shared" si="29"/>
        <v>1.2724416122078891E-2</v>
      </c>
      <c r="C153" s="9">
        <f t="shared" si="30"/>
        <v>2.6785261708687044E-4</v>
      </c>
      <c r="D153" s="9">
        <f t="shared" si="31"/>
        <v>5.2596962105151664E-3</v>
      </c>
      <c r="E153" s="9">
        <f t="shared" si="32"/>
        <v>1.401465849787965E-3</v>
      </c>
      <c r="F153" s="9">
        <f t="shared" si="22"/>
        <v>3.7651989276670364E-5</v>
      </c>
      <c r="G153" s="8">
        <f t="shared" si="23"/>
        <v>8.1755838779211075E-3</v>
      </c>
      <c r="H153" s="6">
        <f t="shared" si="24"/>
        <v>-1.5774203711363573E-4</v>
      </c>
      <c r="I153" s="6">
        <f t="shared" si="25"/>
        <v>-5.010154194025761E-5</v>
      </c>
      <c r="J153" s="6">
        <f t="shared" si="26"/>
        <v>-5.2296099844966532E-5</v>
      </c>
      <c r="K153" s="6">
        <f t="shared" si="27"/>
        <v>9.7154788397070161E-5</v>
      </c>
    </row>
    <row r="154" spans="1:11" x14ac:dyDescent="0.25">
      <c r="A154" s="3">
        <f t="shared" si="28"/>
        <v>14.599999999999964</v>
      </c>
      <c r="B154" s="9">
        <f t="shared" si="29"/>
        <v>1.2708641918367528E-2</v>
      </c>
      <c r="C154" s="9">
        <f t="shared" si="30"/>
        <v>2.6284246289284466E-4</v>
      </c>
      <c r="D154" s="9">
        <f t="shared" si="31"/>
        <v>5.2544666005306696E-3</v>
      </c>
      <c r="E154" s="9">
        <f t="shared" si="32"/>
        <v>1.411181328627672E-3</v>
      </c>
      <c r="F154" s="9">
        <f t="shared" si="22"/>
        <v>3.8176274615485742E-5</v>
      </c>
      <c r="G154" s="8">
        <f t="shared" si="23"/>
        <v>8.1913580816324709E-3</v>
      </c>
      <c r="H154" s="6">
        <f t="shared" si="24"/>
        <v>-1.5654511995444475E-4</v>
      </c>
      <c r="I154" s="6">
        <f t="shared" si="25"/>
        <v>-4.9103449905150414E-5</v>
      </c>
      <c r="J154" s="6">
        <f t="shared" si="26"/>
        <v>-5.3065565877043867E-5</v>
      </c>
      <c r="K154" s="6">
        <f t="shared" si="27"/>
        <v>9.6896361515094203E-5</v>
      </c>
    </row>
    <row r="155" spans="1:11" x14ac:dyDescent="0.25">
      <c r="A155" s="3">
        <f t="shared" si="28"/>
        <v>14.699999999999964</v>
      </c>
      <c r="B155" s="9">
        <f t="shared" si="29"/>
        <v>1.2692987406372083E-2</v>
      </c>
      <c r="C155" s="9">
        <f t="shared" si="30"/>
        <v>2.5793211790232961E-4</v>
      </c>
      <c r="D155" s="9">
        <f t="shared" si="31"/>
        <v>5.2491600439429648E-3</v>
      </c>
      <c r="E155" s="9">
        <f t="shared" si="32"/>
        <v>1.4208709647791815E-3</v>
      </c>
      <c r="F155" s="9">
        <f t="shared" si="22"/>
        <v>3.8703540042195891E-5</v>
      </c>
      <c r="G155" s="8">
        <f t="shared" si="23"/>
        <v>8.2070125936279156E-3</v>
      </c>
      <c r="H155" s="6">
        <f t="shared" si="24"/>
        <v>-1.5536918588891508E-4</v>
      </c>
      <c r="I155" s="6">
        <f t="shared" si="25"/>
        <v>-4.8126758126227282E-5</v>
      </c>
      <c r="J155" s="6">
        <f t="shared" si="26"/>
        <v>-5.3813351041426072E-5</v>
      </c>
      <c r="K155" s="6">
        <f t="shared" si="27"/>
        <v>9.6637790572618915E-5</v>
      </c>
    </row>
    <row r="156" spans="1:11" x14ac:dyDescent="0.25">
      <c r="A156" s="3">
        <f t="shared" si="28"/>
        <v>14.799999999999963</v>
      </c>
      <c r="B156" s="9">
        <f t="shared" si="29"/>
        <v>1.2677450487783192E-2</v>
      </c>
      <c r="C156" s="9">
        <f t="shared" si="30"/>
        <v>2.5311944208970686E-4</v>
      </c>
      <c r="D156" s="9">
        <f t="shared" si="31"/>
        <v>5.243778708838822E-3</v>
      </c>
      <c r="E156" s="9">
        <f t="shared" si="32"/>
        <v>1.4305347438364434E-3</v>
      </c>
      <c r="F156" s="9">
        <f t="shared" si="22"/>
        <v>3.9233771901699164E-5</v>
      </c>
      <c r="G156" s="8">
        <f t="shared" si="23"/>
        <v>8.2225495122168063E-3</v>
      </c>
      <c r="H156" s="6">
        <f t="shared" si="24"/>
        <v>-1.542137617497326E-4</v>
      </c>
      <c r="I156" s="6">
        <f t="shared" si="25"/>
        <v>-4.7170965160437178E-5</v>
      </c>
      <c r="J156" s="6">
        <f t="shared" si="26"/>
        <v>-5.4539984613362455E-5</v>
      </c>
      <c r="K156" s="6">
        <f t="shared" si="27"/>
        <v>9.6379102958303836E-5</v>
      </c>
    </row>
    <row r="157" spans="1:11" x14ac:dyDescent="0.25">
      <c r="A157" s="3">
        <f t="shared" si="28"/>
        <v>14.899999999999963</v>
      </c>
      <c r="B157" s="9">
        <f t="shared" si="29"/>
        <v>1.2662029111608219E-2</v>
      </c>
      <c r="C157" s="9">
        <f t="shared" si="30"/>
        <v>2.4840234557366316E-4</v>
      </c>
      <c r="D157" s="9">
        <f t="shared" si="31"/>
        <v>5.2383247103774859E-3</v>
      </c>
      <c r="E157" s="9">
        <f t="shared" si="32"/>
        <v>1.4401726541322737E-3</v>
      </c>
      <c r="F157" s="9">
        <f t="shared" si="22"/>
        <v>3.9766956583248626E-5</v>
      </c>
      <c r="G157" s="8">
        <f t="shared" si="23"/>
        <v>8.2379708883917793E-3</v>
      </c>
      <c r="H157" s="6">
        <f t="shared" si="24"/>
        <v>-1.5307838658729425E-4</v>
      </c>
      <c r="I157" s="6">
        <f t="shared" si="25"/>
        <v>-4.6235582646368673E-5</v>
      </c>
      <c r="J157" s="6">
        <f t="shared" si="26"/>
        <v>-5.5245981921281647E-5</v>
      </c>
      <c r="K157" s="6">
        <f t="shared" si="27"/>
        <v>9.6120325194375031E-5</v>
      </c>
    </row>
    <row r="158" spans="1:11" x14ac:dyDescent="0.25">
      <c r="A158" s="3">
        <f t="shared" si="28"/>
        <v>14.999999999999963</v>
      </c>
      <c r="B158" s="9">
        <f t="shared" si="29"/>
        <v>1.2646721272949489E-2</v>
      </c>
      <c r="C158" s="9">
        <f t="shared" si="30"/>
        <v>2.4377878730902629E-4</v>
      </c>
      <c r="D158" s="9">
        <f t="shared" si="31"/>
        <v>5.2328001121853575E-3</v>
      </c>
      <c r="E158" s="9">
        <f t="shared" si="32"/>
        <v>1.4497846866517112E-3</v>
      </c>
      <c r="F158" s="9">
        <f t="shared" si="22"/>
        <v>4.0303080520576531E-5</v>
      </c>
      <c r="G158" s="8">
        <f t="shared" si="23"/>
        <v>8.2532787270505094E-3</v>
      </c>
      <c r="H158" s="6">
        <f t="shared" si="24"/>
        <v>-1.5196261131072863E-4</v>
      </c>
      <c r="I158" s="6">
        <f t="shared" si="25"/>
        <v>-4.5320134917716911E-5</v>
      </c>
      <c r="J158" s="6">
        <f t="shared" si="26"/>
        <v>-5.5931844760959661E-5</v>
      </c>
      <c r="K158" s="6">
        <f t="shared" si="27"/>
        <v>9.5861482964341435E-5</v>
      </c>
    </row>
    <row r="159" spans="1:11" x14ac:dyDescent="0.25">
      <c r="A159" s="3">
        <f t="shared" si="28"/>
        <v>15.099999999999962</v>
      </c>
      <c r="B159" s="9">
        <f t="shared" si="29"/>
        <v>1.2631525011818415E-2</v>
      </c>
      <c r="C159" s="9">
        <f t="shared" si="30"/>
        <v>2.3924677381725461E-4</v>
      </c>
      <c r="D159" s="9">
        <f t="shared" si="31"/>
        <v>5.2272069277092617E-3</v>
      </c>
      <c r="E159" s="9">
        <f t="shared" si="32"/>
        <v>1.4593708349481453E-3</v>
      </c>
      <c r="F159" s="9">
        <f t="shared" si="22"/>
        <v>4.0842130192010228E-5</v>
      </c>
      <c r="G159" s="8">
        <f t="shared" si="23"/>
        <v>8.2684749881815831E-3</v>
      </c>
      <c r="H159" s="6">
        <f t="shared" si="24"/>
        <v>-1.5086599834097697E-4</v>
      </c>
      <c r="I159" s="6">
        <f t="shared" si="25"/>
        <v>-4.4424158629801867E-5</v>
      </c>
      <c r="J159" s="6">
        <f t="shared" si="26"/>
        <v>-5.6598061795642492E-5</v>
      </c>
      <c r="K159" s="6">
        <f t="shared" si="27"/>
        <v>9.5602601139713607E-5</v>
      </c>
    </row>
    <row r="160" spans="1:11" x14ac:dyDescent="0.25">
      <c r="A160" s="3">
        <f t="shared" si="28"/>
        <v>15.199999999999962</v>
      </c>
      <c r="B160" s="9">
        <f t="shared" si="29"/>
        <v>1.2616438411984317E-2</v>
      </c>
      <c r="C160" s="9">
        <f t="shared" si="30"/>
        <v>2.3480435795427443E-4</v>
      </c>
      <c r="D160" s="9">
        <f t="shared" si="31"/>
        <v>5.2215471215296978E-3</v>
      </c>
      <c r="E160" s="9">
        <f t="shared" si="32"/>
        <v>1.4689310950621167E-3</v>
      </c>
      <c r="F160" s="9">
        <f t="shared" si="22"/>
        <v>4.1384092120583367E-5</v>
      </c>
      <c r="G160" s="8">
        <f t="shared" si="23"/>
        <v>8.2835615880156813E-3</v>
      </c>
      <c r="H160" s="6">
        <f t="shared" si="24"/>
        <v>-1.4978812127547356E-4</v>
      </c>
      <c r="I160" s="6">
        <f t="shared" si="25"/>
        <v>-4.3547202398635661E-5</v>
      </c>
      <c r="J160" s="6">
        <f t="shared" si="26"/>
        <v>-5.7245108942666071E-5</v>
      </c>
      <c r="K160" s="6">
        <f t="shared" si="27"/>
        <v>9.5343703805765565E-5</v>
      </c>
    </row>
    <row r="161" spans="1:11" x14ac:dyDescent="0.25">
      <c r="A161" s="3">
        <f t="shared" si="28"/>
        <v>15.299999999999962</v>
      </c>
      <c r="B161" s="9">
        <f t="shared" si="29"/>
        <v>1.2601459599856769E-2</v>
      </c>
      <c r="C161" s="9">
        <f t="shared" si="30"/>
        <v>2.3044963771441085E-4</v>
      </c>
      <c r="D161" s="9">
        <f t="shared" si="31"/>
        <v>5.2158226106354313E-3</v>
      </c>
      <c r="E161" s="9">
        <f t="shared" si="32"/>
        <v>1.4784654654426933E-3</v>
      </c>
      <c r="F161" s="9">
        <f t="shared" si="22"/>
        <v>4.1928952874137195E-5</v>
      </c>
      <c r="G161" s="8">
        <f t="shared" si="23"/>
        <v>8.2985404001432294E-3</v>
      </c>
      <c r="H161" s="6">
        <f t="shared" si="24"/>
        <v>-1.4872856456398225E-4</v>
      </c>
      <c r="I161" s="6">
        <f t="shared" si="25"/>
        <v>-4.2688826452058721E-5</v>
      </c>
      <c r="J161" s="6">
        <f t="shared" si="26"/>
        <v>-5.7873449747092317E-5</v>
      </c>
      <c r="K161" s="6">
        <f t="shared" si="27"/>
        <v>9.5084814286378532E-5</v>
      </c>
    </row>
    <row r="162" spans="1:11" x14ac:dyDescent="0.25">
      <c r="A162" s="3">
        <f t="shared" si="28"/>
        <v>15.399999999999961</v>
      </c>
      <c r="B162" s="9">
        <f t="shared" si="29"/>
        <v>1.2586586743400371E-2</v>
      </c>
      <c r="C162" s="9">
        <f t="shared" si="30"/>
        <v>2.2618075506920498E-4</v>
      </c>
      <c r="D162" s="9">
        <f t="shared" si="31"/>
        <v>5.2100352656607217E-3</v>
      </c>
      <c r="E162" s="9">
        <f t="shared" si="32"/>
        <v>1.4879739468713312E-3</v>
      </c>
      <c r="F162" s="9">
        <f t="shared" si="22"/>
        <v>4.2476699065414413E-5</v>
      </c>
      <c r="G162" s="8">
        <f t="shared" si="23"/>
        <v>8.3134132565996274E-3</v>
      </c>
      <c r="H162" s="6">
        <f t="shared" si="24"/>
        <v>-1.4768692319516757E-4</v>
      </c>
      <c r="I162" s="6">
        <f t="shared" si="25"/>
        <v>-4.1848602292485223E-5</v>
      </c>
      <c r="J162" s="6">
        <f t="shared" si="26"/>
        <v>-5.8483535742857686E-5</v>
      </c>
      <c r="K162" s="6">
        <f t="shared" si="27"/>
        <v>9.4825955168003462E-5</v>
      </c>
    </row>
    <row r="163" spans="1:11" x14ac:dyDescent="0.25">
      <c r="A163" s="3">
        <f t="shared" si="28"/>
        <v>15.499999999999961</v>
      </c>
      <c r="B163" s="9">
        <f t="shared" si="29"/>
        <v>1.2571818051080855E-2</v>
      </c>
      <c r="C163" s="9">
        <f t="shared" si="30"/>
        <v>2.2199589483995645E-4</v>
      </c>
      <c r="D163" s="9">
        <f t="shared" si="31"/>
        <v>5.2041869120864363E-3</v>
      </c>
      <c r="E163" s="9">
        <f t="shared" si="32"/>
        <v>1.4974565423881315E-3</v>
      </c>
      <c r="F163" s="9">
        <f t="shared" si="22"/>
        <v>4.302731735214806E-5</v>
      </c>
      <c r="G163" s="8">
        <f t="shared" si="23"/>
        <v>8.3281819489191434E-3</v>
      </c>
      <c r="H163" s="6">
        <f t="shared" si="24"/>
        <v>-1.4666280239349468E-4</v>
      </c>
      <c r="I163" s="6">
        <f t="shared" si="25"/>
        <v>-4.1026112370817732E-5</v>
      </c>
      <c r="J163" s="6">
        <f t="shared" si="26"/>
        <v>-5.9075806801909765E-5</v>
      </c>
      <c r="K163" s="6">
        <f t="shared" si="27"/>
        <v>9.4567148322778055E-5</v>
      </c>
    </row>
    <row r="164" spans="1:11" x14ac:dyDescent="0.25">
      <c r="A164" s="3">
        <f t="shared" si="28"/>
        <v>15.599999999999961</v>
      </c>
      <c r="B164" s="9">
        <f t="shared" si="29"/>
        <v>1.2557151770841506E-2</v>
      </c>
      <c r="C164" s="9">
        <f t="shared" si="30"/>
        <v>2.1789328360287467E-4</v>
      </c>
      <c r="D164" s="9">
        <f t="shared" si="31"/>
        <v>5.1982793314062454E-3</v>
      </c>
      <c r="E164" s="9">
        <f t="shared" si="32"/>
        <v>1.5069132572204092E-3</v>
      </c>
      <c r="F164" s="9">
        <f t="shared" si="22"/>
        <v>4.3580794437142901E-5</v>
      </c>
      <c r="G164" s="8">
        <f t="shared" si="23"/>
        <v>8.3428482291584925E-3</v>
      </c>
      <c r="H164" s="6">
        <f t="shared" si="24"/>
        <v>-1.4565581732607061E-4</v>
      </c>
      <c r="I164" s="6">
        <f t="shared" si="25"/>
        <v>-4.0220949771110125E-5</v>
      </c>
      <c r="J164" s="6">
        <f t="shared" si="26"/>
        <v>-5.9650691471785876E-5</v>
      </c>
      <c r="K164" s="6">
        <f t="shared" si="27"/>
        <v>9.4308414930831521E-5</v>
      </c>
    </row>
    <row r="165" spans="1:11" x14ac:dyDescent="0.25">
      <c r="A165" s="3">
        <f t="shared" si="28"/>
        <v>15.69999999999996</v>
      </c>
      <c r="B165" s="9">
        <f t="shared" si="29"/>
        <v>1.2542586189108898E-2</v>
      </c>
      <c r="C165" s="9">
        <f t="shared" si="30"/>
        <v>2.1387118862576366E-4</v>
      </c>
      <c r="D165" s="9">
        <f t="shared" si="31"/>
        <v>5.1923142622590669E-3</v>
      </c>
      <c r="E165" s="9">
        <f t="shared" si="32"/>
        <v>1.5163440987134922E-3</v>
      </c>
      <c r="F165" s="9">
        <f t="shared" si="22"/>
        <v>4.4137117068349597E-5</v>
      </c>
      <c r="G165" s="8">
        <f t="shared" si="23"/>
        <v>8.3574138108911001E-3</v>
      </c>
      <c r="H165" s="6">
        <f t="shared" si="24"/>
        <v>-1.4466559281905612E-4</v>
      </c>
      <c r="I165" s="6">
        <f t="shared" si="25"/>
        <v>-3.9432717905575371E-5</v>
      </c>
      <c r="J165" s="6">
        <f t="shared" si="26"/>
        <v>-6.0208607302069951E-5</v>
      </c>
      <c r="K165" s="6">
        <f t="shared" si="27"/>
        <v>9.4049775501809898E-5</v>
      </c>
    </row>
    <row r="166" spans="1:11" x14ac:dyDescent="0.25">
      <c r="A166" s="3">
        <f t="shared" si="28"/>
        <v>15.79999999999996</v>
      </c>
      <c r="B166" s="9">
        <f t="shared" si="29"/>
        <v>1.2528119629826993E-2</v>
      </c>
      <c r="C166" s="9">
        <f t="shared" si="30"/>
        <v>2.0992791683520611E-4</v>
      </c>
      <c r="D166" s="9">
        <f t="shared" si="31"/>
        <v>5.1862934015288594E-3</v>
      </c>
      <c r="E166" s="9">
        <f t="shared" si="32"/>
        <v>1.5257490762636732E-3</v>
      </c>
      <c r="F166" s="9">
        <f t="shared" si="22"/>
        <v>4.4696272038933074E-5</v>
      </c>
      <c r="G166" s="8">
        <f t="shared" si="23"/>
        <v>8.371880370173005E-3</v>
      </c>
      <c r="H166" s="6">
        <f t="shared" si="24"/>
        <v>-1.4369176308329153E-4</v>
      </c>
      <c r="I166" s="6">
        <f t="shared" si="25"/>
        <v>-3.8661030219551967E-5</v>
      </c>
      <c r="J166" s="6">
        <f t="shared" si="26"/>
        <v>-6.0749961160143979E-5</v>
      </c>
      <c r="K166" s="6">
        <f t="shared" si="27"/>
        <v>9.3791249895652318E-5</v>
      </c>
    </row>
    <row r="167" spans="1:11" x14ac:dyDescent="0.25">
      <c r="A167" s="3">
        <f t="shared" si="28"/>
        <v>15.899999999999959</v>
      </c>
      <c r="B167" s="9">
        <f t="shared" si="29"/>
        <v>1.2513750453518664E-2</v>
      </c>
      <c r="C167" s="9">
        <f t="shared" si="30"/>
        <v>2.0606181381325092E-4</v>
      </c>
      <c r="D167" s="9">
        <f t="shared" si="31"/>
        <v>5.1802184054128451E-3</v>
      </c>
      <c r="E167" s="9">
        <f t="shared" si="32"/>
        <v>1.5351282012532384E-3</v>
      </c>
      <c r="F167" s="9">
        <f t="shared" si="22"/>
        <v>4.5258246187337429E-5</v>
      </c>
      <c r="G167" s="8">
        <f t="shared" si="23"/>
        <v>8.3862495464813343E-3</v>
      </c>
      <c r="H167" s="6">
        <f t="shared" si="24"/>
        <v>-1.4273397144879682E-4</v>
      </c>
      <c r="I167" s="6">
        <f t="shared" si="25"/>
        <v>-3.7905509906059173E-5</v>
      </c>
      <c r="J167" s="6">
        <f t="shared" si="26"/>
        <v>-6.1275149536633725E-5</v>
      </c>
      <c r="K167" s="6">
        <f t="shared" si="27"/>
        <v>9.3532857342648154E-5</v>
      </c>
    </row>
    <row r="168" spans="1:11" x14ac:dyDescent="0.25">
      <c r="A168" s="3">
        <f t="shared" si="28"/>
        <v>15.999999999999959</v>
      </c>
      <c r="B168" s="9">
        <f t="shared" si="29"/>
        <v>1.2499477056373784E-2</v>
      </c>
      <c r="C168" s="9">
        <f t="shared" si="30"/>
        <v>2.0227126282264501E-4</v>
      </c>
      <c r="D168" s="9">
        <f t="shared" si="31"/>
        <v>5.1740908904591813E-3</v>
      </c>
      <c r="E168" s="9">
        <f t="shared" si="32"/>
        <v>1.5444814869875032E-3</v>
      </c>
      <c r="F168" s="9">
        <f t="shared" si="22"/>
        <v>4.5823026397342169E-5</v>
      </c>
      <c r="G168" s="8">
        <f t="shared" si="23"/>
        <v>8.4005229436262142E-3</v>
      </c>
      <c r="H168" s="6">
        <f t="shared" si="24"/>
        <v>-1.417918701078185E-4</v>
      </c>
      <c r="I168" s="6">
        <f t="shared" si="25"/>
        <v>-3.7165789629586422E-5</v>
      </c>
      <c r="J168" s="6">
        <f t="shared" si="26"/>
        <v>-6.1784558840930905E-5</v>
      </c>
      <c r="K168" s="6">
        <f t="shared" si="27"/>
        <v>9.3274616462802587E-5</v>
      </c>
    </row>
    <row r="169" spans="1:11" x14ac:dyDescent="0.25">
      <c r="A169" s="3">
        <f t="shared" si="28"/>
        <v>16.099999999999959</v>
      </c>
      <c r="B169" s="9">
        <f t="shared" si="29"/>
        <v>1.2485297869363003E-2</v>
      </c>
      <c r="C169" s="9">
        <f t="shared" si="30"/>
        <v>1.9855468385968636E-4</v>
      </c>
      <c r="D169" s="9">
        <f t="shared" si="31"/>
        <v>5.1679124345750879E-3</v>
      </c>
      <c r="E169" s="9">
        <f t="shared" si="32"/>
        <v>1.5538089486337833E-3</v>
      </c>
      <c r="F169" s="9">
        <f t="shared" si="22"/>
        <v>4.6390599598113667E-5</v>
      </c>
      <c r="G169" s="8">
        <f t="shared" si="23"/>
        <v>8.4147021306369956E-3</v>
      </c>
      <c r="H169" s="6">
        <f t="shared" si="24"/>
        <v>-1.4086511986611091E-4</v>
      </c>
      <c r="I169" s="6">
        <f t="shared" si="25"/>
        <v>-3.6441511258777181E-5</v>
      </c>
      <c r="J169" s="6">
        <f t="shared" si="26"/>
        <v>-6.2278565687158848E-5</v>
      </c>
      <c r="K169" s="6">
        <f t="shared" si="27"/>
        <v>9.3016545284538312E-5</v>
      </c>
    </row>
    <row r="170" spans="1:11" x14ac:dyDescent="0.25">
      <c r="A170" s="3">
        <f t="shared" si="28"/>
        <v>16.19999999999996</v>
      </c>
      <c r="B170" s="9">
        <f t="shared" si="29"/>
        <v>1.2471211357376392E-2</v>
      </c>
      <c r="C170" s="9">
        <f t="shared" si="30"/>
        <v>1.9491053273380863E-4</v>
      </c>
      <c r="D170" s="9">
        <f t="shared" si="31"/>
        <v>5.1616845780063716E-3</v>
      </c>
      <c r="E170" s="9">
        <f t="shared" si="32"/>
        <v>1.5631106031622371E-3</v>
      </c>
      <c r="F170" s="9">
        <f t="shared" si="22"/>
        <v>4.6960952764253605E-5</v>
      </c>
      <c r="G170" s="8">
        <f t="shared" si="23"/>
        <v>8.4287886426236067E-3</v>
      </c>
      <c r="H170" s="6">
        <f t="shared" si="24"/>
        <v>-1.3995338990215175E-4</v>
      </c>
      <c r="I170" s="6">
        <f t="shared" si="25"/>
        <v>-3.5732325607681709E-5</v>
      </c>
      <c r="J170" s="6">
        <f t="shared" si="26"/>
        <v>-6.2757537170932582E-5</v>
      </c>
      <c r="K170" s="6">
        <f t="shared" si="27"/>
        <v>9.2758661262758535E-5</v>
      </c>
    </row>
    <row r="171" spans="1:11" x14ac:dyDescent="0.25">
      <c r="A171" s="3">
        <f t="shared" si="28"/>
        <v>16.299999999999962</v>
      </c>
      <c r="B171" s="9">
        <f t="shared" si="29"/>
        <v>1.2457216018386176E-2</v>
      </c>
      <c r="C171" s="9">
        <f t="shared" si="30"/>
        <v>1.9133730017304045E-4</v>
      </c>
      <c r="D171" s="9">
        <f t="shared" si="31"/>
        <v>5.1554088242892785E-3</v>
      </c>
      <c r="E171" s="9">
        <f t="shared" si="32"/>
        <v>1.5723864692885131E-3</v>
      </c>
      <c r="F171" s="9">
        <f t="shared" si="22"/>
        <v>4.7534072915839141E-5</v>
      </c>
      <c r="G171" s="8">
        <f t="shared" si="23"/>
        <v>8.4427839816138221E-3</v>
      </c>
      <c r="H171" s="6">
        <f t="shared" si="24"/>
        <v>-1.3905635753400355E-4</v>
      </c>
      <c r="I171" s="6">
        <f t="shared" si="25"/>
        <v>-3.5037892185266343E-5</v>
      </c>
      <c r="J171" s="6">
        <f t="shared" si="26"/>
        <v>-6.322183113725041E-5</v>
      </c>
      <c r="K171" s="6">
        <f t="shared" si="27"/>
        <v>9.2500981296296267E-5</v>
      </c>
    </row>
    <row r="172" spans="1:11" x14ac:dyDescent="0.25">
      <c r="A172" s="3">
        <f t="shared" si="28"/>
        <v>16.399999999999963</v>
      </c>
      <c r="B172" s="9">
        <f t="shared" si="29"/>
        <v>1.2443310382632775E-2</v>
      </c>
      <c r="C172" s="9">
        <f t="shared" si="30"/>
        <v>1.8783351095451382E-4</v>
      </c>
      <c r="D172" s="9">
        <f t="shared" si="31"/>
        <v>5.1490866411755534E-3</v>
      </c>
      <c r="E172" s="9">
        <f t="shared" si="32"/>
        <v>1.5816365674181426E-3</v>
      </c>
      <c r="F172" s="9">
        <f t="shared" si="22"/>
        <v>4.8109947118461522E-5</v>
      </c>
      <c r="G172" s="8">
        <f t="shared" si="23"/>
        <v>8.4566896173672232E-3</v>
      </c>
      <c r="H172" s="6">
        <f t="shared" si="24"/>
        <v>-1.3817370799354604E-4</v>
      </c>
      <c r="I172" s="6">
        <f t="shared" si="25"/>
        <v>-3.4357878952880033E-5</v>
      </c>
      <c r="J172" s="6">
        <f t="shared" si="26"/>
        <v>-6.3671796439839678E-5</v>
      </c>
      <c r="K172" s="6">
        <f t="shared" si="27"/>
        <v>9.2243521744773393E-5</v>
      </c>
    </row>
    <row r="173" spans="1:11" x14ac:dyDescent="0.25">
      <c r="A173" s="3">
        <f t="shared" si="28"/>
        <v>16.499999999999964</v>
      </c>
      <c r="B173" s="9">
        <f t="shared" si="29"/>
        <v>1.2429493011833421E-2</v>
      </c>
      <c r="C173" s="9">
        <f t="shared" si="30"/>
        <v>1.8439772305922582E-4</v>
      </c>
      <c r="D173" s="9">
        <f t="shared" si="31"/>
        <v>5.1427194615315695E-3</v>
      </c>
      <c r="E173" s="9">
        <f t="shared" si="32"/>
        <v>1.5908609195926199E-3</v>
      </c>
      <c r="F173" s="9">
        <f t="shared" si="22"/>
        <v>4.8688562483256009E-5</v>
      </c>
      <c r="G173" s="8">
        <f t="shared" si="23"/>
        <v>8.4705069881665773E-3</v>
      </c>
      <c r="H173" s="6">
        <f t="shared" si="24"/>
        <v>-1.3730513420781354E-4</v>
      </c>
      <c r="I173" s="6">
        <f t="shared" si="25"/>
        <v>-3.3691962089390834E-5</v>
      </c>
      <c r="J173" s="6">
        <f t="shared" si="26"/>
        <v>-6.410777319226652E-5</v>
      </c>
      <c r="K173" s="6">
        <f t="shared" si="27"/>
        <v>9.1986298444891992E-5</v>
      </c>
    </row>
    <row r="174" spans="1:11" x14ac:dyDescent="0.25">
      <c r="A174" s="3">
        <f t="shared" si="28"/>
        <v>16.599999999999966</v>
      </c>
      <c r="B174" s="9">
        <f t="shared" si="29"/>
        <v>1.241576249841264E-2</v>
      </c>
      <c r="C174" s="9">
        <f t="shared" si="30"/>
        <v>1.8102852685028675E-4</v>
      </c>
      <c r="D174" s="9">
        <f t="shared" si="31"/>
        <v>5.1363086842123431E-3</v>
      </c>
      <c r="E174" s="9">
        <f t="shared" si="32"/>
        <v>1.6000595494371091E-3</v>
      </c>
      <c r="F174" s="9">
        <f t="shared" si="22"/>
        <v>4.9269906166932512E-5</v>
      </c>
      <c r="G174" s="8">
        <f t="shared" si="23"/>
        <v>8.4842375015873588E-3</v>
      </c>
      <c r="H174" s="6">
        <f t="shared" si="24"/>
        <v>-1.3645033658718424E-4</v>
      </c>
      <c r="I174" s="6">
        <f t="shared" si="25"/>
        <v>-3.3039825763716933E-5</v>
      </c>
      <c r="J174" s="6">
        <f t="shared" si="26"/>
        <v>-6.4530093011106677E-5</v>
      </c>
      <c r="K174" s="6">
        <f t="shared" si="27"/>
        <v>9.17293267261799E-5</v>
      </c>
    </row>
    <row r="175" spans="1:11" x14ac:dyDescent="0.25">
      <c r="A175" s="3">
        <f t="shared" si="28"/>
        <v>16.699999999999967</v>
      </c>
      <c r="B175" s="9">
        <f t="shared" si="29"/>
        <v>1.2402117464753922E-2</v>
      </c>
      <c r="C175" s="9">
        <f t="shared" si="30"/>
        <v>1.7772454427391506E-4</v>
      </c>
      <c r="D175" s="9">
        <f t="shared" si="31"/>
        <v>5.1298556749112328E-3</v>
      </c>
      <c r="E175" s="9">
        <f t="shared" si="32"/>
        <v>1.6092324821097271E-3</v>
      </c>
      <c r="F175" s="9">
        <f t="shared" si="22"/>
        <v>4.9853965371796559E-5</v>
      </c>
      <c r="G175" s="8">
        <f t="shared" si="23"/>
        <v>8.4978825352460766E-3</v>
      </c>
      <c r="H175" s="6">
        <f t="shared" si="24"/>
        <v>-1.3560902282017711E-4</v>
      </c>
      <c r="I175" s="6">
        <f t="shared" si="25"/>
        <v>-3.2401161914487816E-5</v>
      </c>
      <c r="J175" s="6">
        <f t="shared" si="26"/>
        <v>-6.4939079251462119E-5</v>
      </c>
      <c r="K175" s="6">
        <f t="shared" si="27"/>
        <v>9.147262142621056E-5</v>
      </c>
    </row>
    <row r="176" spans="1:11" x14ac:dyDescent="0.25">
      <c r="A176" s="3">
        <f t="shared" si="28"/>
        <v>16.799999999999969</v>
      </c>
      <c r="B176" s="9">
        <f t="shared" si="29"/>
        <v>1.2388556562471904E-2</v>
      </c>
      <c r="C176" s="9">
        <f t="shared" si="30"/>
        <v>1.7448442808246629E-4</v>
      </c>
      <c r="D176" s="9">
        <f t="shared" si="31"/>
        <v>5.1233617669860865E-3</v>
      </c>
      <c r="E176" s="9">
        <f t="shared" si="32"/>
        <v>1.6183797442523482E-3</v>
      </c>
      <c r="F176" s="9">
        <f t="shared" si="22"/>
        <v>5.0440727345770396E-5</v>
      </c>
      <c r="G176" s="8">
        <f t="shared" si="23"/>
        <v>8.5114434375280941E-3</v>
      </c>
      <c r="H176" s="6">
        <f t="shared" si="24"/>
        <v>-1.3478090767462229E-4</v>
      </c>
      <c r="I176" s="6">
        <f t="shared" si="25"/>
        <v>-3.1775670036581862E-5</v>
      </c>
      <c r="J176" s="6">
        <f t="shared" si="26"/>
        <v>-6.5335047235097233E-5</v>
      </c>
      <c r="K176" s="6">
        <f t="shared" si="27"/>
        <v>9.1216196905317764E-5</v>
      </c>
    </row>
    <row r="177" spans="1:11" x14ac:dyDescent="0.25">
      <c r="A177" s="3">
        <f t="shared" si="28"/>
        <v>16.89999999999997</v>
      </c>
      <c r="B177" s="9">
        <f t="shared" si="29"/>
        <v>1.2375078471704442E-2</v>
      </c>
      <c r="C177" s="9">
        <f t="shared" si="30"/>
        <v>1.7130686107880811E-4</v>
      </c>
      <c r="D177" s="9">
        <f t="shared" si="31"/>
        <v>5.1168282622625766E-3</v>
      </c>
      <c r="E177" s="9">
        <f t="shared" si="32"/>
        <v>1.6275013639428799E-3</v>
      </c>
      <c r="F177" s="9">
        <f t="shared" si="22"/>
        <v>5.1030179382406584E-5</v>
      </c>
      <c r="G177" s="8">
        <f t="shared" si="23"/>
        <v>8.5249215282955561E-3</v>
      </c>
      <c r="H177" s="6">
        <f t="shared" si="24"/>
        <v>-1.3396571280498073E-4</v>
      </c>
      <c r="I177" s="6">
        <f t="shared" si="25"/>
        <v>-3.1163056974296842E-5</v>
      </c>
      <c r="J177" s="6">
        <f t="shared" si="26"/>
        <v>-6.57183044714569E-5</v>
      </c>
      <c r="K177" s="6">
        <f t="shared" si="27"/>
        <v>9.0960067060823579E-5</v>
      </c>
    </row>
    <row r="178" spans="1:11" x14ac:dyDescent="0.25">
      <c r="A178" s="3">
        <f t="shared" si="28"/>
        <v>16.999999999999972</v>
      </c>
      <c r="B178" s="9">
        <f t="shared" si="29"/>
        <v>1.2361681900423945E-2</v>
      </c>
      <c r="C178" s="9">
        <f t="shared" si="30"/>
        <v>1.6819055538137842E-4</v>
      </c>
      <c r="D178" s="9">
        <f t="shared" si="31"/>
        <v>5.1102564318154312E-3</v>
      </c>
      <c r="E178" s="9">
        <f t="shared" si="32"/>
        <v>1.6365973706489623E-3</v>
      </c>
      <c r="F178" s="9">
        <f t="shared" si="22"/>
        <v>5.1622308820899274E-5</v>
      </c>
      <c r="G178" s="8">
        <f t="shared" si="23"/>
        <v>8.5383180995760536E-3</v>
      </c>
      <c r="H178" s="6">
        <f t="shared" si="24"/>
        <v>-1.3316316656559682E-4</v>
      </c>
      <c r="I178" s="6">
        <f t="shared" si="25"/>
        <v>-3.0563036720919476E-5</v>
      </c>
      <c r="J178" s="6">
        <f t="shared" si="26"/>
        <v>-6.6089150871818264E-5</v>
      </c>
      <c r="K178" s="6">
        <f t="shared" si="27"/>
        <v>9.0704245340798124E-5</v>
      </c>
    </row>
    <row r="179" spans="1:11" x14ac:dyDescent="0.25">
      <c r="A179" s="3">
        <f t="shared" si="28"/>
        <v>17.099999999999973</v>
      </c>
      <c r="B179" s="9">
        <f t="shared" si="29"/>
        <v>1.2348365583767385E-2</v>
      </c>
      <c r="C179" s="9">
        <f t="shared" si="30"/>
        <v>1.6513425170928647E-4</v>
      </c>
      <c r="D179" s="9">
        <f t="shared" si="31"/>
        <v>5.1036475167282489E-3</v>
      </c>
      <c r="E179" s="9">
        <f t="shared" si="32"/>
        <v>1.6456677951830422E-3</v>
      </c>
      <c r="F179" s="9">
        <f t="shared" si="22"/>
        <v>5.2217103046093304E-5</v>
      </c>
      <c r="G179" s="8">
        <f t="shared" si="23"/>
        <v>8.5516344162326133E-3</v>
      </c>
      <c r="H179" s="6">
        <f t="shared" si="24"/>
        <v>-1.3237300382967714E-4</v>
      </c>
      <c r="I179" s="6">
        <f t="shared" si="25"/>
        <v>-2.9975330224469558E-5</v>
      </c>
      <c r="J179" s="6">
        <f t="shared" si="26"/>
        <v>-6.6447878956818322E-5</v>
      </c>
      <c r="K179" s="6">
        <f t="shared" si="27"/>
        <v>9.0448744757368215E-5</v>
      </c>
    </row>
    <row r="180" spans="1:11" x14ac:dyDescent="0.25">
      <c r="A180" s="3">
        <f t="shared" si="28"/>
        <v>17.199999999999974</v>
      </c>
      <c r="B180" s="9">
        <f t="shared" si="29"/>
        <v>1.2335128283384417E-2</v>
      </c>
      <c r="C180" s="9">
        <f t="shared" si="30"/>
        <v>1.6213671868683951E-4</v>
      </c>
      <c r="D180" s="9">
        <f t="shared" si="31"/>
        <v>5.097002728832567E-3</v>
      </c>
      <c r="E180" s="9">
        <f t="shared" si="32"/>
        <v>1.654712669658779E-3</v>
      </c>
      <c r="F180" s="9">
        <f t="shared" si="22"/>
        <v>5.2814549488485372E-5</v>
      </c>
      <c r="G180" s="8">
        <f t="shared" si="23"/>
        <v>8.5648717166155811E-3</v>
      </c>
      <c r="H180" s="6">
        <f t="shared" si="24"/>
        <v>-1.315949658137959E-4</v>
      </c>
      <c r="I180" s="6">
        <f t="shared" si="25"/>
        <v>-2.9399665199402896E-5</v>
      </c>
      <c r="J180" s="6">
        <f t="shared" si="26"/>
        <v>-6.6794774057589643E-5</v>
      </c>
      <c r="K180" s="6">
        <f t="shared" si="27"/>
        <v>9.0193577899592067E-5</v>
      </c>
    </row>
    <row r="181" spans="1:11" x14ac:dyDescent="0.25">
      <c r="A181" s="3">
        <f t="shared" si="28"/>
        <v>17.299999999999976</v>
      </c>
      <c r="B181" s="9">
        <f t="shared" si="29"/>
        <v>1.2321968786803039E-2</v>
      </c>
      <c r="C181" s="9">
        <f t="shared" si="30"/>
        <v>1.5919675216689923E-4</v>
      </c>
      <c r="D181" s="9">
        <f t="shared" si="31"/>
        <v>5.0903232514268081E-3</v>
      </c>
      <c r="E181" s="9">
        <f t="shared" si="32"/>
        <v>1.6637320274487382E-3</v>
      </c>
      <c r="F181" s="9">
        <f t="shared" si="22"/>
        <v>5.3414635624225163E-5</v>
      </c>
      <c r="G181" s="8">
        <f t="shared" si="23"/>
        <v>8.5780312131969599E-3</v>
      </c>
      <c r="H181" s="6">
        <f t="shared" si="24"/>
        <v>-1.3082879990773628E-4</v>
      </c>
      <c r="I181" s="6">
        <f t="shared" si="25"/>
        <v>-2.883577594406598E-5</v>
      </c>
      <c r="J181" s="6">
        <f t="shared" si="26"/>
        <v>-6.7130114510726913E-5</v>
      </c>
      <c r="K181" s="6">
        <f t="shared" si="27"/>
        <v>8.9938756945915485E-5</v>
      </c>
    </row>
    <row r="182" spans="1:11" x14ac:dyDescent="0.25">
      <c r="A182" s="3">
        <f t="shared" si="28"/>
        <v>17.399999999999977</v>
      </c>
      <c r="B182" s="9">
        <f t="shared" si="29"/>
        <v>1.2308885906812264E-2</v>
      </c>
      <c r="C182" s="9">
        <f t="shared" si="30"/>
        <v>1.5631317457249263E-4</v>
      </c>
      <c r="D182" s="9">
        <f t="shared" si="31"/>
        <v>5.0836102399757352E-3</v>
      </c>
      <c r="E182" s="9">
        <f t="shared" si="32"/>
        <v>1.6727259031433298E-3</v>
      </c>
      <c r="F182" s="9">
        <f t="shared" si="22"/>
        <v>5.4017348975113084E-5</v>
      </c>
      <c r="G182" s="8">
        <f t="shared" si="23"/>
        <v>8.591114093187734E-3</v>
      </c>
      <c r="H182" s="6">
        <f t="shared" si="24"/>
        <v>-1.300742595094832E-4</v>
      </c>
      <c r="I182" s="6">
        <f t="shared" si="25"/>
        <v>-2.8283403163703265E-5</v>
      </c>
      <c r="J182" s="6">
        <f t="shared" si="26"/>
        <v>-6.7454171847299406E-5</v>
      </c>
      <c r="K182" s="6">
        <f t="shared" si="27"/>
        <v>8.9684293676225418E-5</v>
      </c>
    </row>
    <row r="183" spans="1:11" x14ac:dyDescent="0.25">
      <c r="A183" s="3">
        <f t="shared" si="28"/>
        <v>17.499999999999979</v>
      </c>
      <c r="B183" s="9">
        <f t="shared" si="29"/>
        <v>1.2295878480861316E-2</v>
      </c>
      <c r="C183" s="9">
        <f t="shared" si="30"/>
        <v>1.5348483425612231E-4</v>
      </c>
      <c r="D183" s="9">
        <f t="shared" si="31"/>
        <v>5.076864822791005E-3</v>
      </c>
      <c r="E183" s="9">
        <f t="shared" si="32"/>
        <v>1.6816943325109522E-3</v>
      </c>
      <c r="F183" s="9">
        <f t="shared" si="22"/>
        <v>5.4622677108591106E-5</v>
      </c>
      <c r="G183" s="8">
        <f t="shared" si="23"/>
        <v>8.6041215191386827E-3</v>
      </c>
      <c r="H183" s="6">
        <f t="shared" si="24"/>
        <v>-1.2933110386519159E-4</v>
      </c>
      <c r="I183" s="6">
        <f t="shared" si="25"/>
        <v>-2.7742293798825772E-5</v>
      </c>
      <c r="J183" s="6">
        <f t="shared" si="26"/>
        <v>-6.7767210976114729E-5</v>
      </c>
      <c r="K183" s="6">
        <f t="shared" si="27"/>
        <v>8.9430199483515185E-5</v>
      </c>
    </row>
    <row r="184" spans="1:11" x14ac:dyDescent="0.25">
      <c r="A184" s="3">
        <f t="shared" si="28"/>
        <v>17.59999999999998</v>
      </c>
      <c r="B184" s="9">
        <f t="shared" si="29"/>
        <v>1.2282945370474797E-2</v>
      </c>
      <c r="C184" s="9">
        <f t="shared" si="30"/>
        <v>1.5071060487623973E-4</v>
      </c>
      <c r="D184" s="9">
        <f t="shared" si="31"/>
        <v>5.0700881016933937E-3</v>
      </c>
      <c r="E184" s="9">
        <f t="shared" si="32"/>
        <v>1.6906373524593038E-3</v>
      </c>
      <c r="F184" s="9">
        <f t="shared" si="22"/>
        <v>5.5230607637733537E-5</v>
      </c>
      <c r="G184" s="8">
        <f t="shared" si="23"/>
        <v>8.6170546295252018E-3</v>
      </c>
      <c r="H184" s="6">
        <f t="shared" si="24"/>
        <v>-1.2859909791395957E-4</v>
      </c>
      <c r="I184" s="6">
        <f t="shared" si="25"/>
        <v>-2.7212200858757154E-5</v>
      </c>
      <c r="J184" s="6">
        <f t="shared" si="26"/>
        <v>-6.8069490361432003E-5</v>
      </c>
      <c r="K184" s="6">
        <f t="shared" si="27"/>
        <v>8.9176485385175874E-5</v>
      </c>
    </row>
    <row r="185" spans="1:11" x14ac:dyDescent="0.25">
      <c r="A185" s="3">
        <f t="shared" si="28"/>
        <v>17.699999999999982</v>
      </c>
      <c r="B185" s="9">
        <f t="shared" si="29"/>
        <v>1.2270085460683401E-2</v>
      </c>
      <c r="C185" s="9">
        <f t="shared" si="30"/>
        <v>1.4798938479036402E-4</v>
      </c>
      <c r="D185" s="9">
        <f t="shared" si="31"/>
        <v>5.0632811526572508E-3</v>
      </c>
      <c r="E185" s="9">
        <f t="shared" si="32"/>
        <v>1.6995550009978213E-3</v>
      </c>
      <c r="F185" s="9">
        <f t="shared" si="22"/>
        <v>5.5841128221234604E-5</v>
      </c>
      <c r="G185" s="8">
        <f t="shared" si="23"/>
        <v>8.6299145393165973E-3</v>
      </c>
      <c r="H185" s="6">
        <f t="shared" si="24"/>
        <v>-1.2787801213724387E-4</v>
      </c>
      <c r="I185" s="6">
        <f t="shared" si="25"/>
        <v>-2.6692883260180383E-5</v>
      </c>
      <c r="J185" s="6">
        <f t="shared" si="26"/>
        <v>-6.8361262195314822E-5</v>
      </c>
      <c r="K185" s="6">
        <f t="shared" si="27"/>
        <v>8.8923162033926914E-5</v>
      </c>
    </row>
    <row r="186" spans="1:11" x14ac:dyDescent="0.25">
      <c r="A186" s="3">
        <f t="shared" si="28"/>
        <v>17.799999999999983</v>
      </c>
      <c r="B186" s="9">
        <f t="shared" si="29"/>
        <v>1.2257297659469677E-2</v>
      </c>
      <c r="C186" s="9">
        <f t="shared" si="30"/>
        <v>1.4532009646434598E-4</v>
      </c>
      <c r="D186" s="9">
        <f t="shared" si="31"/>
        <v>5.0564450264377189E-3</v>
      </c>
      <c r="E186" s="9">
        <f t="shared" si="32"/>
        <v>1.708447317201214E-3</v>
      </c>
      <c r="F186" s="9">
        <f t="shared" si="22"/>
        <v>5.6454226563391507E-5</v>
      </c>
      <c r="G186" s="8">
        <f t="shared" si="23"/>
        <v>8.6427023405303213E-3</v>
      </c>
      <c r="H186" s="6">
        <f t="shared" si="24"/>
        <v>-1.2716762241275968E-4</v>
      </c>
      <c r="I186" s="6">
        <f t="shared" si="25"/>
        <v>-2.6184105670515133E-5</v>
      </c>
      <c r="J186" s="6">
        <f t="shared" si="26"/>
        <v>-6.8642772564806844E-5</v>
      </c>
      <c r="K186" s="6">
        <f t="shared" si="27"/>
        <v>8.867023972839942E-5</v>
      </c>
    </row>
    <row r="187" spans="1:11" x14ac:dyDescent="0.25">
      <c r="A187" s="3">
        <f t="shared" si="28"/>
        <v>17.899999999999984</v>
      </c>
      <c r="B187" s="9">
        <f t="shared" si="29"/>
        <v>1.2244580897228401E-2</v>
      </c>
      <c r="C187" s="9">
        <f t="shared" si="30"/>
        <v>1.4270168589729446E-4</v>
      </c>
      <c r="D187" s="9">
        <f t="shared" si="31"/>
        <v>5.0495807491812384E-3</v>
      </c>
      <c r="E187" s="9">
        <f t="shared" si="32"/>
        <v>1.7173143411740538E-3</v>
      </c>
      <c r="F187" s="9">
        <f t="shared" si="22"/>
        <v>5.7069890414083915E-5</v>
      </c>
      <c r="G187" s="8">
        <f t="shared" si="23"/>
        <v>8.6554191027715978E-3</v>
      </c>
      <c r="H187" s="6">
        <f t="shared" si="24"/>
        <v>-1.2646770987271479E-4</v>
      </c>
      <c r="I187" s="6">
        <f t="shared" si="25"/>
        <v>-2.5685638355962395E-5</v>
      </c>
      <c r="J187" s="6">
        <f t="shared" si="26"/>
        <v>-6.8914261614106014E-5</v>
      </c>
      <c r="K187" s="6">
        <f t="shared" si="27"/>
        <v>8.84177284233844E-5</v>
      </c>
    </row>
    <row r="188" spans="1:11" x14ac:dyDescent="0.25">
      <c r="A188" s="3">
        <f t="shared" si="28"/>
        <v>17.999999999999986</v>
      </c>
      <c r="B188" s="9">
        <f t="shared" si="29"/>
        <v>1.2231934126241129E-2</v>
      </c>
      <c r="C188" s="9">
        <f t="shared" si="30"/>
        <v>1.4013312206169823E-4</v>
      </c>
      <c r="D188" s="9">
        <f t="shared" si="31"/>
        <v>5.0426893230198283E-3</v>
      </c>
      <c r="E188" s="9">
        <f t="shared" si="32"/>
        <v>1.7261561140163922E-3</v>
      </c>
      <c r="F188" s="9">
        <f t="shared" si="22"/>
        <v>5.7688107568752409E-5</v>
      </c>
      <c r="G188" s="8">
        <f t="shared" si="23"/>
        <v>8.6680658737588699E-3</v>
      </c>
      <c r="H188" s="6">
        <f t="shared" si="24"/>
        <v>-1.2577806076623192E-4</v>
      </c>
      <c r="I188" s="6">
        <f t="shared" si="25"/>
        <v>-2.5197257034059042E-5</v>
      </c>
      <c r="J188" s="6">
        <f t="shared" si="26"/>
        <v>-6.9175963701906308E-5</v>
      </c>
      <c r="K188" s="6">
        <f t="shared" si="27"/>
        <v>8.8165637739757833E-5</v>
      </c>
    </row>
    <row r="189" spans="1:11" x14ac:dyDescent="0.25">
      <c r="A189" s="3">
        <f t="shared" si="28"/>
        <v>18.099999999999987</v>
      </c>
      <c r="B189" s="9">
        <f t="shared" si="29"/>
        <v>1.2219356320164505E-2</v>
      </c>
      <c r="C189" s="9">
        <f t="shared" si="30"/>
        <v>1.3761339635829232E-4</v>
      </c>
      <c r="D189" s="9">
        <f t="shared" si="31"/>
        <v>5.0357717266496377E-3</v>
      </c>
      <c r="E189" s="9">
        <f t="shared" si="32"/>
        <v>1.7349726777903681E-3</v>
      </c>
      <c r="F189" s="9">
        <f t="shared" si="22"/>
        <v>5.8308865868373208E-5</v>
      </c>
      <c r="G189" s="8">
        <f t="shared" si="23"/>
        <v>8.6806436798354935E-3</v>
      </c>
      <c r="H189" s="6">
        <f t="shared" si="24"/>
        <v>-1.2509846632581938E-4</v>
      </c>
      <c r="I189" s="6">
        <f t="shared" si="25"/>
        <v>-2.4718742730591036E-5</v>
      </c>
      <c r="J189" s="6">
        <f t="shared" si="26"/>
        <v>-6.9428107554070183E-5</v>
      </c>
      <c r="K189" s="6">
        <f t="shared" si="27"/>
        <v>8.7913976974094096E-5</v>
      </c>
    </row>
    <row r="190" spans="1:11" x14ac:dyDescent="0.25">
      <c r="A190" s="3">
        <f t="shared" si="28"/>
        <v>18.199999999999989</v>
      </c>
      <c r="B190" s="9">
        <f t="shared" si="29"/>
        <v>1.2206846473531922E-2</v>
      </c>
      <c r="C190" s="9">
        <f t="shared" si="30"/>
        <v>1.3514152208523323E-4</v>
      </c>
      <c r="D190" s="9">
        <f t="shared" si="31"/>
        <v>5.0288289158942311E-3</v>
      </c>
      <c r="E190" s="9">
        <f t="shared" si="32"/>
        <v>1.7437640754877776E-3</v>
      </c>
      <c r="F190" s="9">
        <f t="shared" si="22"/>
        <v>5.893215319942996E-5</v>
      </c>
      <c r="G190" s="8">
        <f t="shared" si="23"/>
        <v>8.6931535264680761E-3</v>
      </c>
      <c r="H190" s="6">
        <f t="shared" si="24"/>
        <v>-1.2442872263775613E-4</v>
      </c>
      <c r="I190" s="6">
        <f t="shared" si="25"/>
        <v>-2.4249881640719826E-5</v>
      </c>
      <c r="J190" s="6">
        <f t="shared" si="26"/>
        <v>-6.967091641178782E-5</v>
      </c>
      <c r="K190" s="6">
        <f t="shared" si="27"/>
        <v>8.7662755107978995E-5</v>
      </c>
    </row>
    <row r="191" spans="1:11" x14ac:dyDescent="0.25">
      <c r="A191" s="3">
        <f t="shared" si="28"/>
        <v>18.29999999999999</v>
      </c>
      <c r="B191" s="9">
        <f t="shared" si="29"/>
        <v>1.2194403601268148E-2</v>
      </c>
      <c r="C191" s="9">
        <f t="shared" si="30"/>
        <v>1.3271653392116125E-4</v>
      </c>
      <c r="D191" s="9">
        <f t="shared" si="31"/>
        <v>5.021861824253052E-3</v>
      </c>
      <c r="E191" s="9">
        <f t="shared" si="32"/>
        <v>1.7525303509985754E-3</v>
      </c>
      <c r="F191" s="9">
        <f t="shared" si="22"/>
        <v>5.9557957493882662E-5</v>
      </c>
      <c r="G191" s="8">
        <f t="shared" si="23"/>
        <v>8.7055963987318508E-3</v>
      </c>
      <c r="H191" s="6">
        <f t="shared" si="24"/>
        <v>-1.2376863051626099E-4</v>
      </c>
      <c r="I191" s="6">
        <f t="shared" si="25"/>
        <v>-2.3790464994181713E-5</v>
      </c>
      <c r="J191" s="6">
        <f t="shared" si="26"/>
        <v>-6.9904608175374238E-5</v>
      </c>
      <c r="K191" s="6">
        <f t="shared" si="27"/>
        <v>8.741198081703262E-5</v>
      </c>
    </row>
    <row r="192" spans="1:11" x14ac:dyDescent="0.25">
      <c r="A192" s="3">
        <f t="shared" si="28"/>
        <v>18.399999999999991</v>
      </c>
      <c r="B192" s="9">
        <f t="shared" si="29"/>
        <v>1.2182026738216521E-2</v>
      </c>
      <c r="C192" s="9">
        <f t="shared" si="30"/>
        <v>1.3033748742174309E-4</v>
      </c>
      <c r="D192" s="9">
        <f t="shared" si="31"/>
        <v>5.0148713634355149E-3</v>
      </c>
      <c r="E192" s="9">
        <f t="shared" si="32"/>
        <v>1.7612715490802787E-3</v>
      </c>
      <c r="F192" s="9">
        <f t="shared" si="22"/>
        <v>6.0186266729134998E-5</v>
      </c>
      <c r="G192" s="8">
        <f t="shared" si="23"/>
        <v>8.7179732617834772E-3</v>
      </c>
      <c r="H192" s="6">
        <f t="shared" si="24"/>
        <v>-1.2311799538132159E-4</v>
      </c>
      <c r="I192" s="6">
        <f t="shared" si="25"/>
        <v>-2.3340288924425417E-5</v>
      </c>
      <c r="J192" s="6">
        <f t="shared" si="26"/>
        <v>-7.0129395543848901E-5</v>
      </c>
      <c r="K192" s="6">
        <f t="shared" si="27"/>
        <v>8.7161662479652463E-5</v>
      </c>
    </row>
    <row r="193" spans="1:11" x14ac:dyDescent="0.25">
      <c r="A193" s="3">
        <f t="shared" si="28"/>
        <v>18.499999999999993</v>
      </c>
      <c r="B193" s="9">
        <f t="shared" si="29"/>
        <v>1.2169714938678388E-2</v>
      </c>
      <c r="C193" s="9">
        <f t="shared" si="30"/>
        <v>1.2800345852930053E-4</v>
      </c>
      <c r="D193" s="9">
        <f t="shared" si="31"/>
        <v>5.0078584238811303E-3</v>
      </c>
      <c r="E193" s="9">
        <f t="shared" si="32"/>
        <v>1.7699877153282439E-3</v>
      </c>
      <c r="F193" s="9">
        <f t="shared" si="22"/>
        <v>6.0817068927997327E-5</v>
      </c>
      <c r="G193" s="8">
        <f t="shared" si="23"/>
        <v>8.7302850613216101E-3</v>
      </c>
      <c r="H193" s="6">
        <f t="shared" si="24"/>
        <v>-1.2247662714006281E-4</v>
      </c>
      <c r="I193" s="6">
        <f t="shared" si="25"/>
        <v>-2.2899154341557962E-5</v>
      </c>
      <c r="J193" s="6">
        <f t="shared" si="26"/>
        <v>-7.0345486150437715E-5</v>
      </c>
      <c r="K193" s="6">
        <f t="shared" si="27"/>
        <v>8.6911808185486519E-5</v>
      </c>
    </row>
    <row r="194" spans="1:11" x14ac:dyDescent="0.25">
      <c r="A194" s="3">
        <f t="shared" si="28"/>
        <v>18.599999999999994</v>
      </c>
      <c r="B194" s="9">
        <f t="shared" si="29"/>
        <v>1.2157467275964381E-2</v>
      </c>
      <c r="C194" s="9">
        <f t="shared" si="30"/>
        <v>1.2571354309514474E-4</v>
      </c>
      <c r="D194" s="9">
        <f t="shared" si="31"/>
        <v>5.0008238752660868E-3</v>
      </c>
      <c r="E194" s="9">
        <f t="shared" si="32"/>
        <v>1.7786788961467925E-3</v>
      </c>
      <c r="F194" s="9">
        <f t="shared" si="22"/>
        <v>6.1450352158648382E-5</v>
      </c>
      <c r="G194" s="8">
        <f t="shared" si="23"/>
        <v>8.742532724035617E-3</v>
      </c>
      <c r="H194" s="6">
        <f t="shared" si="24"/>
        <v>-1.2184434007153928E-4</v>
      </c>
      <c r="I194" s="6">
        <f t="shared" si="25"/>
        <v>-2.2466866808973975E-5</v>
      </c>
      <c r="J194" s="6">
        <f t="shared" si="26"/>
        <v>-7.0553082694131531E-5</v>
      </c>
      <c r="K194" s="6">
        <f t="shared" si="27"/>
        <v>8.6662425743645706E-5</v>
      </c>
    </row>
    <row r="195" spans="1:11" x14ac:dyDescent="0.25">
      <c r="A195" s="3">
        <f t="shared" si="28"/>
        <v>18.699999999999996</v>
      </c>
      <c r="B195" s="9">
        <f t="shared" si="29"/>
        <v>1.2145282841957228E-2</v>
      </c>
      <c r="C195" s="9">
        <f t="shared" si="30"/>
        <v>1.2346685641424733E-4</v>
      </c>
      <c r="D195" s="9">
        <f t="shared" si="31"/>
        <v>4.9937685669966736E-3</v>
      </c>
      <c r="E195" s="9">
        <f t="shared" si="32"/>
        <v>1.787345138721157E-3</v>
      </c>
      <c r="F195" s="9">
        <f t="shared" si="22"/>
        <v>6.2086104534594198E-5</v>
      </c>
      <c r="G195" s="8">
        <f t="shared" si="23"/>
        <v>8.7547171580427702E-3</v>
      </c>
      <c r="H195" s="6">
        <f t="shared" si="24"/>
        <v>-1.212209527148403E-4</v>
      </c>
      <c r="I195" s="6">
        <f t="shared" si="25"/>
        <v>-2.2043236423547815E-5</v>
      </c>
      <c r="J195" s="6">
        <f t="shared" si="26"/>
        <v>-7.0752383067430738E-5</v>
      </c>
      <c r="K195" s="6">
        <f t="shared" si="27"/>
        <v>8.6413522690664636E-5</v>
      </c>
    </row>
    <row r="196" spans="1:11" x14ac:dyDescent="0.25">
      <c r="A196" s="3">
        <f t="shared" si="28"/>
        <v>18.799999999999997</v>
      </c>
      <c r="B196" s="9">
        <f t="shared" si="29"/>
        <v>1.2133160746685745E-2</v>
      </c>
      <c r="C196" s="9">
        <f t="shared" si="30"/>
        <v>1.2126253277189254E-4</v>
      </c>
      <c r="D196" s="9">
        <f t="shared" si="31"/>
        <v>4.9866933286899307E-3</v>
      </c>
      <c r="E196" s="9">
        <f t="shared" si="32"/>
        <v>1.7959864909902236E-3</v>
      </c>
      <c r="F196" s="9">
        <f t="shared" si="22"/>
        <v>6.2724314214625203E-5</v>
      </c>
      <c r="G196" s="8">
        <f t="shared" si="23"/>
        <v>8.7668392533142535E-3</v>
      </c>
      <c r="H196" s="6">
        <f t="shared" si="24"/>
        <v>-1.2060628776039973E-4</v>
      </c>
      <c r="I196" s="6">
        <f t="shared" si="25"/>
        <v>-2.1628077699272818E-5</v>
      </c>
      <c r="J196" s="6">
        <f t="shared" si="26"/>
        <v>-7.0943580480400321E-5</v>
      </c>
      <c r="K196" s="6">
        <f t="shared" si="27"/>
        <v>8.6165106298219358E-5</v>
      </c>
    </row>
    <row r="197" spans="1:11" x14ac:dyDescent="0.25">
      <c r="A197" s="3">
        <f t="shared" si="28"/>
        <v>18.899999999999999</v>
      </c>
      <c r="B197" s="9">
        <f t="shared" si="29"/>
        <v>1.2121100117909706E-2</v>
      </c>
      <c r="C197" s="9">
        <f t="shared" si="30"/>
        <v>1.1909972500196526E-4</v>
      </c>
      <c r="D197" s="9">
        <f t="shared" si="31"/>
        <v>4.9795989706418907E-3</v>
      </c>
      <c r="E197" s="9">
        <f t="shared" si="32"/>
        <v>1.8046030016200456E-3</v>
      </c>
      <c r="F197" s="9">
        <f t="shared" si="22"/>
        <v>6.3364969402770362E-5</v>
      </c>
      <c r="G197" s="8">
        <f t="shared" si="23"/>
        <v>8.7788998820902929E-3</v>
      </c>
      <c r="H197" s="6">
        <f t="shared" si="24"/>
        <v>-1.2000017194440792E-4</v>
      </c>
      <c r="I197" s="6">
        <f t="shared" si="25"/>
        <v>-2.1221209454235717E-5</v>
      </c>
      <c r="J197" s="6">
        <f t="shared" si="26"/>
        <v>-7.1126863581155706E-5</v>
      </c>
      <c r="K197" s="6">
        <f t="shared" si="27"/>
        <v>8.5917183580610644E-5</v>
      </c>
    </row>
    <row r="198" spans="1:11" x14ac:dyDescent="0.25">
      <c r="A198" s="3">
        <f t="shared" si="28"/>
        <v>19</v>
      </c>
      <c r="B198" s="9">
        <f t="shared" si="29"/>
        <v>1.2109100100715265E-2</v>
      </c>
      <c r="C198" s="9">
        <f t="shared" si="30"/>
        <v>1.1697760405654169E-4</v>
      </c>
      <c r="D198" s="9">
        <f t="shared" si="31"/>
        <v>4.9724862842837753E-3</v>
      </c>
      <c r="E198" s="9">
        <f t="shared" si="32"/>
        <v>1.8131947199781066E-3</v>
      </c>
      <c r="F198" s="9">
        <f t="shared" si="22"/>
        <v>6.4008058348248204E-5</v>
      </c>
      <c r="G198" s="8">
        <f t="shared" si="23"/>
        <v>8.7908998992847331E-3</v>
      </c>
      <c r="H198" s="6">
        <f t="shared" si="24"/>
        <v>-1.1940243594622559E-4</v>
      </c>
      <c r="I198" s="6">
        <f t="shared" si="25"/>
        <v>-2.082245470081874E-5</v>
      </c>
      <c r="J198" s="6">
        <f t="shared" si="26"/>
        <v>-7.1302416572894943E-5</v>
      </c>
      <c r="K198" s="6">
        <f t="shared" si="27"/>
        <v>8.5669761302020525E-5</v>
      </c>
    </row>
    <row r="199" spans="1:11" x14ac:dyDescent="0.25">
      <c r="A199" s="3">
        <f t="shared" si="28"/>
        <v>19.100000000000001</v>
      </c>
      <c r="B199" s="9">
        <f t="shared" si="29"/>
        <v>1.2097159857120643E-2</v>
      </c>
      <c r="C199" s="9">
        <f t="shared" si="30"/>
        <v>1.1489535858645982E-4</v>
      </c>
      <c r="D199" s="9">
        <f t="shared" si="31"/>
        <v>4.9653560426264854E-3</v>
      </c>
      <c r="E199" s="9">
        <f t="shared" si="32"/>
        <v>1.8217616961083087E-3</v>
      </c>
      <c r="F199" s="9">
        <f t="shared" si="22"/>
        <v>6.465356934541747E-5</v>
      </c>
      <c r="G199" s="8">
        <f t="shared" si="23"/>
        <v>8.8028401428793552E-3</v>
      </c>
      <c r="H199" s="6">
        <f t="shared" si="24"/>
        <v>-1.1881291428870358E-4</v>
      </c>
      <c r="I199" s="6">
        <f t="shared" si="25"/>
        <v>-2.0431640539025566E-5</v>
      </c>
      <c r="J199" s="6">
        <f t="shared" si="26"/>
        <v>-7.1470419327588418E-5</v>
      </c>
      <c r="K199" s="6">
        <f t="shared" si="27"/>
        <v>8.542284598354996E-5</v>
      </c>
    </row>
    <row r="200" spans="1:11" x14ac:dyDescent="0.25">
      <c r="A200" s="3">
        <f t="shared" si="28"/>
        <v>19.200000000000003</v>
      </c>
      <c r="B200" s="9">
        <f t="shared" si="29"/>
        <v>1.2085278565691773E-2</v>
      </c>
      <c r="C200" s="9">
        <f t="shared" si="30"/>
        <v>1.1285219453255727E-4</v>
      </c>
      <c r="D200" s="9">
        <f t="shared" si="31"/>
        <v>4.9582090006937262E-3</v>
      </c>
      <c r="E200" s="9">
        <f t="shared" si="32"/>
        <v>1.8303039807066636E-3</v>
      </c>
      <c r="F200" s="9">
        <f t="shared" ref="F200:F263" si="33">(A_0-B200-D200-2*E200)/3</f>
        <v>6.5301490733724155E-5</v>
      </c>
      <c r="G200" s="8">
        <f t="shared" ref="G200:G263" si="34">A_0-B200</f>
        <v>8.8147214343082259E-3</v>
      </c>
      <c r="H200" s="6">
        <f t="shared" ref="H200:H263" si="35">-k_1*B200*C200-k_2*B200*D200-k_3*B200*E200</f>
        <v>-1.1823144524131615E-4</v>
      </c>
      <c r="I200" s="6">
        <f t="shared" ref="I200:I263" si="36">-k_1*B200*C200</f>
        <v>-2.0048598052831208E-5</v>
      </c>
      <c r="J200" s="6">
        <f t="shared" ref="J200:J263" si="37">k_1*B200*C200-k_2*B200*D200</f>
        <v>-7.1631047496433767E-5</v>
      </c>
      <c r="K200" s="6">
        <f t="shared" ref="K200:K263" si="38">k_2*B200*D200-k_3*B200*E200</f>
        <v>8.517644391004502E-5</v>
      </c>
    </row>
    <row r="201" spans="1:11" x14ac:dyDescent="0.25">
      <c r="A201" s="3">
        <f t="shared" ref="A201:A264" si="39">A200+dt_1</f>
        <v>19.300000000000004</v>
      </c>
      <c r="B201" s="9">
        <f t="shared" ref="B201:B264" si="40">B200+H200*dt_1</f>
        <v>1.2073455421167641E-2</v>
      </c>
      <c r="C201" s="9">
        <f t="shared" ref="C201:C264" si="41">C200+I200*dt_1</f>
        <v>1.1084733472727414E-4</v>
      </c>
      <c r="D201" s="9">
        <f t="shared" ref="D201:D264" si="42">D200+J200*dt_1</f>
        <v>4.9510458959440831E-3</v>
      </c>
      <c r="E201" s="9">
        <f t="shared" ref="E201:E264" si="43">E200+K200*dt_1</f>
        <v>1.8388216250976681E-3</v>
      </c>
      <c r="F201" s="9">
        <f t="shared" si="33"/>
        <v>6.5951810897646047E-5</v>
      </c>
      <c r="G201" s="8">
        <f t="shared" si="34"/>
        <v>8.8265445788323574E-3</v>
      </c>
      <c r="H201" s="6">
        <f t="shared" si="35"/>
        <v>-1.1765787072601844E-4</v>
      </c>
      <c r="I201" s="6">
        <f t="shared" si="36"/>
        <v>-1.9673162209459382E-5</v>
      </c>
      <c r="J201" s="6">
        <f t="shared" si="37"/>
        <v>-7.1784472617179539E-5</v>
      </c>
      <c r="K201" s="6">
        <f t="shared" si="38"/>
        <v>8.4930561136718771E-5</v>
      </c>
    </row>
    <row r="202" spans="1:11" x14ac:dyDescent="0.25">
      <c r="A202" s="3">
        <f t="shared" si="39"/>
        <v>19.400000000000006</v>
      </c>
      <c r="B202" s="9">
        <f t="shared" si="40"/>
        <v>1.2061689634095039E-2</v>
      </c>
      <c r="C202" s="9">
        <f t="shared" si="41"/>
        <v>1.088800185063282E-4</v>
      </c>
      <c r="D202" s="9">
        <f t="shared" si="42"/>
        <v>4.9438674486823649E-3</v>
      </c>
      <c r="E202" s="9">
        <f t="shared" si="43"/>
        <v>1.84731468121134E-3</v>
      </c>
      <c r="F202" s="9">
        <f t="shared" si="33"/>
        <v>6.6604518266638143E-5</v>
      </c>
      <c r="G202" s="8">
        <f t="shared" si="34"/>
        <v>8.8383103659049594E-3</v>
      </c>
      <c r="H202" s="6">
        <f t="shared" si="35"/>
        <v>-1.1709203622574163E-4</v>
      </c>
      <c r="I202" s="6">
        <f t="shared" si="36"/>
        <v>-1.9305171761494465E-5</v>
      </c>
      <c r="J202" s="6">
        <f t="shared" si="37"/>
        <v>-7.1930862218416846E-5</v>
      </c>
      <c r="K202" s="6">
        <f t="shared" si="38"/>
        <v>8.4685203495575459E-5</v>
      </c>
    </row>
    <row r="203" spans="1:11" x14ac:dyDescent="0.25">
      <c r="A203" s="3">
        <f t="shared" si="39"/>
        <v>19.500000000000007</v>
      </c>
      <c r="B203" s="9">
        <f t="shared" si="40"/>
        <v>1.2049980430472465E-2</v>
      </c>
      <c r="C203" s="9">
        <f t="shared" si="41"/>
        <v>1.0694950133017875E-4</v>
      </c>
      <c r="D203" s="9">
        <f t="shared" si="42"/>
        <v>4.9366743624605237E-3</v>
      </c>
      <c r="E203" s="9">
        <f t="shared" si="43"/>
        <v>1.8557832015608975E-3</v>
      </c>
      <c r="F203" s="9">
        <f t="shared" si="33"/>
        <v>6.7259601315071589E-5</v>
      </c>
      <c r="G203" s="8">
        <f t="shared" si="34"/>
        <v>8.8500195695275334E-3</v>
      </c>
      <c r="H203" s="6">
        <f t="shared" si="35"/>
        <v>-1.1653379069544346E-4</v>
      </c>
      <c r="I203" s="6">
        <f t="shared" si="36"/>
        <v>-1.894446915173841E-5</v>
      </c>
      <c r="J203" s="6">
        <f t="shared" si="37"/>
        <v>-7.2070379920936175E-5</v>
      </c>
      <c r="K203" s="6">
        <f t="shared" si="38"/>
        <v>8.4440376601644128E-5</v>
      </c>
    </row>
    <row r="204" spans="1:11" x14ac:dyDescent="0.25">
      <c r="A204" s="3">
        <f t="shared" si="39"/>
        <v>19.600000000000009</v>
      </c>
      <c r="B204" s="9">
        <f t="shared" si="40"/>
        <v>1.203832705140292E-2</v>
      </c>
      <c r="C204" s="9">
        <f t="shared" si="41"/>
        <v>1.0505505441500491E-4</v>
      </c>
      <c r="D204" s="9">
        <f t="shared" si="42"/>
        <v>4.9294673244684303E-3</v>
      </c>
      <c r="E204" s="9">
        <f t="shared" si="43"/>
        <v>1.864227239221062E-3</v>
      </c>
      <c r="F204" s="9">
        <f t="shared" si="33"/>
        <v>6.7917048562174769E-5</v>
      </c>
      <c r="G204" s="8">
        <f t="shared" si="34"/>
        <v>8.8616729485970786E-3</v>
      </c>
      <c r="H204" s="6">
        <f t="shared" si="35"/>
        <v>-1.1598298647563331E-4</v>
      </c>
      <c r="I204" s="6">
        <f t="shared" si="36"/>
        <v>-1.8590900420726159E-5</v>
      </c>
      <c r="J204" s="6">
        <f t="shared" si="37"/>
        <v>-7.2203185536241115E-5</v>
      </c>
      <c r="K204" s="6">
        <f t="shared" si="38"/>
        <v>8.4196085859027412E-5</v>
      </c>
    </row>
    <row r="205" spans="1:11" x14ac:dyDescent="0.25">
      <c r="A205" s="3">
        <f t="shared" si="39"/>
        <v>19.70000000000001</v>
      </c>
      <c r="B205" s="9">
        <f t="shared" si="40"/>
        <v>1.2026728752755357E-2</v>
      </c>
      <c r="C205" s="9">
        <f t="shared" si="41"/>
        <v>1.0319596437293229E-4</v>
      </c>
      <c r="D205" s="9">
        <f t="shared" si="42"/>
        <v>4.9222470059148062E-3</v>
      </c>
      <c r="E205" s="9">
        <f t="shared" si="43"/>
        <v>1.8726468478069648E-3</v>
      </c>
      <c r="F205" s="9">
        <f t="shared" si="33"/>
        <v>6.8576848571968649E-5</v>
      </c>
      <c r="G205" s="8">
        <f t="shared" si="34"/>
        <v>8.8732712472446417E-3</v>
      </c>
      <c r="H205" s="6">
        <f t="shared" si="35"/>
        <v>-1.1543947920829494E-4</v>
      </c>
      <c r="I205" s="6">
        <f t="shared" si="36"/>
        <v>-1.8244315116816254E-5</v>
      </c>
      <c r="J205" s="6">
        <f t="shared" si="37"/>
        <v>-7.2329435162309092E-5</v>
      </c>
      <c r="K205" s="6">
        <f t="shared" si="38"/>
        <v>8.3952336466771991E-5</v>
      </c>
    </row>
    <row r="206" spans="1:11" x14ac:dyDescent="0.25">
      <c r="A206" s="3">
        <f t="shared" si="39"/>
        <v>19.800000000000011</v>
      </c>
      <c r="B206" s="9">
        <f t="shared" si="40"/>
        <v>1.2015184804834527E-2</v>
      </c>
      <c r="C206" s="9">
        <f t="shared" si="41"/>
        <v>1.0137153286125066E-4</v>
      </c>
      <c r="D206" s="9">
        <f t="shared" si="42"/>
        <v>4.9150140623985756E-3</v>
      </c>
      <c r="E206" s="9">
        <f t="shared" si="43"/>
        <v>1.8810420814536419E-3</v>
      </c>
      <c r="F206" s="9">
        <f t="shared" si="33"/>
        <v>6.923898995320401E-5</v>
      </c>
      <c r="G206" s="8">
        <f t="shared" si="34"/>
        <v>8.8848151951654714E-3</v>
      </c>
      <c r="H206" s="6">
        <f t="shared" si="35"/>
        <v>-1.1490312775513233E-4</v>
      </c>
      <c r="I206" s="6">
        <f t="shared" si="36"/>
        <v>-1.7904566208776056E-5</v>
      </c>
      <c r="J206" s="6">
        <f t="shared" si="37"/>
        <v>-7.2449281276685398E-5</v>
      </c>
      <c r="K206" s="6">
        <f t="shared" si="38"/>
        <v>8.3709133424566637E-5</v>
      </c>
    </row>
    <row r="207" spans="1:11" x14ac:dyDescent="0.25">
      <c r="A207" s="3">
        <f t="shared" si="39"/>
        <v>19.900000000000013</v>
      </c>
      <c r="B207" s="9">
        <f t="shared" si="40"/>
        <v>1.2003694492059014E-2</v>
      </c>
      <c r="C207" s="9">
        <f t="shared" si="41"/>
        <v>9.9581076240373058E-5</v>
      </c>
      <c r="D207" s="9">
        <f t="shared" si="42"/>
        <v>4.9077691342709071E-3</v>
      </c>
      <c r="E207" s="9">
        <f t="shared" si="43"/>
        <v>1.8894129947960986E-3</v>
      </c>
      <c r="F207" s="9">
        <f t="shared" si="33"/>
        <v>6.9903461359293432E-5</v>
      </c>
      <c r="G207" s="8">
        <f t="shared" si="34"/>
        <v>8.8963055079409846E-3</v>
      </c>
      <c r="H207" s="6">
        <f t="shared" si="35"/>
        <v>-1.1437379411806633E-4</v>
      </c>
      <c r="I207" s="6">
        <f t="shared" si="36"/>
        <v>-1.7571510000784159E-5</v>
      </c>
      <c r="J207" s="6">
        <f t="shared" si="37"/>
        <v>-7.256287282699357E-5</v>
      </c>
      <c r="K207" s="6">
        <f t="shared" si="38"/>
        <v>8.3466481538273289E-5</v>
      </c>
    </row>
    <row r="208" spans="1:11" x14ac:dyDescent="0.25">
      <c r="A208" s="3">
        <f t="shared" si="39"/>
        <v>20.000000000000014</v>
      </c>
      <c r="B208" s="9">
        <f t="shared" si="40"/>
        <v>1.1992257112647207E-2</v>
      </c>
      <c r="C208" s="9">
        <f t="shared" si="41"/>
        <v>9.7823925240294647E-5</v>
      </c>
      <c r="D208" s="9">
        <f t="shared" si="42"/>
        <v>4.900512846988208E-3</v>
      </c>
      <c r="E208" s="9">
        <f t="shared" si="43"/>
        <v>1.8977596429499259E-3</v>
      </c>
      <c r="F208" s="9">
        <f t="shared" si="33"/>
        <v>7.0570251488243977E-5</v>
      </c>
      <c r="G208" s="8">
        <f t="shared" si="34"/>
        <v>8.9077428873527917E-3</v>
      </c>
      <c r="H208" s="6">
        <f t="shared" si="35"/>
        <v>-1.1385134336191307E-4</v>
      </c>
      <c r="I208" s="6">
        <f t="shared" si="36"/>
        <v>-1.7245006049774883E-5</v>
      </c>
      <c r="J208" s="6">
        <f t="shared" si="37"/>
        <v>-7.2670355318942543E-5</v>
      </c>
      <c r="K208" s="6">
        <f t="shared" si="38"/>
        <v>8.3224385425296674E-5</v>
      </c>
    </row>
    <row r="209" spans="1:11" x14ac:dyDescent="0.25">
      <c r="A209" s="3">
        <f t="shared" si="39"/>
        <v>20.100000000000016</v>
      </c>
      <c r="B209" s="9">
        <f t="shared" si="40"/>
        <v>1.1980871978311016E-2</v>
      </c>
      <c r="C209" s="9">
        <f t="shared" si="41"/>
        <v>9.6099424635317159E-5</v>
      </c>
      <c r="D209" s="9">
        <f t="shared" si="42"/>
        <v>4.8932458114563137E-3</v>
      </c>
      <c r="E209" s="9">
        <f t="shared" si="43"/>
        <v>1.9060820814924555E-3</v>
      </c>
      <c r="F209" s="9">
        <f t="shared" si="33"/>
        <v>7.123934908258589E-5</v>
      </c>
      <c r="G209" s="8">
        <f t="shared" si="34"/>
        <v>8.9191280216889823E-3</v>
      </c>
      <c r="H209" s="6">
        <f t="shared" si="35"/>
        <v>-1.1333564353917674E-4</v>
      </c>
      <c r="I209" s="6">
        <f t="shared" si="36"/>
        <v>-1.6924917085052717E-5</v>
      </c>
      <c r="J209" s="6">
        <f t="shared" si="37"/>
        <v>-7.2771870901908273E-5</v>
      </c>
      <c r="K209" s="6">
        <f t="shared" si="38"/>
        <v>8.2982849519797958E-5</v>
      </c>
    </row>
    <row r="210" spans="1:11" x14ac:dyDescent="0.25">
      <c r="A210" s="3">
        <f t="shared" si="39"/>
        <v>20.200000000000017</v>
      </c>
      <c r="B210" s="9">
        <f t="shared" si="40"/>
        <v>1.1969538413957098E-2</v>
      </c>
      <c r="C210" s="9">
        <f t="shared" si="41"/>
        <v>9.4406932926811884E-5</v>
      </c>
      <c r="D210" s="9">
        <f t="shared" si="42"/>
        <v>4.8859686243661231E-3</v>
      </c>
      <c r="E210" s="9">
        <f t="shared" si="43"/>
        <v>1.9143803664444354E-3</v>
      </c>
      <c r="F210" s="9">
        <f t="shared" si="33"/>
        <v>7.1910742929302246E-5</v>
      </c>
      <c r="G210" s="8">
        <f t="shared" si="34"/>
        <v>8.9304615860429006E-3</v>
      </c>
      <c r="H210" s="6">
        <f t="shared" si="35"/>
        <v>-1.1282656561689221E-4</v>
      </c>
      <c r="I210" s="6">
        <f t="shared" si="36"/>
        <v>-1.6611108930106787E-5</v>
      </c>
      <c r="J210" s="6">
        <f t="shared" si="37"/>
        <v>-7.2867558452164536E-5</v>
      </c>
      <c r="K210" s="6">
        <f t="shared" si="38"/>
        <v>8.2741878077757233E-5</v>
      </c>
    </row>
    <row r="211" spans="1:11" x14ac:dyDescent="0.25">
      <c r="A211" s="3">
        <f t="shared" si="39"/>
        <v>20.300000000000018</v>
      </c>
      <c r="B211" s="9">
        <f t="shared" si="40"/>
        <v>1.1958255757395408E-2</v>
      </c>
      <c r="C211" s="9">
        <f t="shared" si="41"/>
        <v>9.2745822033801211E-5</v>
      </c>
      <c r="D211" s="9">
        <f t="shared" si="42"/>
        <v>4.8786818685209064E-3</v>
      </c>
      <c r="E211" s="9">
        <f t="shared" si="43"/>
        <v>1.9226545542522112E-3</v>
      </c>
      <c r="F211" s="9">
        <f t="shared" si="33"/>
        <v>7.2584421859753979E-5</v>
      </c>
      <c r="G211" s="8">
        <f t="shared" si="34"/>
        <v>8.9417442426045907E-3</v>
      </c>
      <c r="H211" s="6">
        <f t="shared" si="35"/>
        <v>-1.1232398340545485E-4</v>
      </c>
      <c r="I211" s="6">
        <f t="shared" si="36"/>
        <v>-1.6303450426558075E-5</v>
      </c>
      <c r="J211" s="6">
        <f t="shared" si="37"/>
        <v>-7.2957553653835221E-5</v>
      </c>
      <c r="K211" s="6">
        <f t="shared" si="38"/>
        <v>8.2501475181889796E-5</v>
      </c>
    </row>
    <row r="212" spans="1:11" x14ac:dyDescent="0.25">
      <c r="A212" s="3">
        <f t="shared" si="39"/>
        <v>20.40000000000002</v>
      </c>
      <c r="B212" s="9">
        <f t="shared" si="40"/>
        <v>1.1947023359054862E-2</v>
      </c>
      <c r="C212" s="9">
        <f t="shared" si="41"/>
        <v>9.1115476991145405E-5</v>
      </c>
      <c r="D212" s="9">
        <f t="shared" si="42"/>
        <v>4.8713861131555233E-3</v>
      </c>
      <c r="E212" s="9">
        <f t="shared" si="43"/>
        <v>1.9309047017704003E-3</v>
      </c>
      <c r="F212" s="9">
        <f t="shared" si="33"/>
        <v>7.3260374749604368E-5</v>
      </c>
      <c r="G212" s="8">
        <f t="shared" si="34"/>
        <v>8.9529766409451369E-3</v>
      </c>
      <c r="H212" s="6">
        <f t="shared" si="35"/>
        <v>-1.1182777348937728E-4</v>
      </c>
      <c r="I212" s="6">
        <f t="shared" si="36"/>
        <v>-1.6001813360174207E-5</v>
      </c>
      <c r="J212" s="6">
        <f t="shared" si="37"/>
        <v>-7.3041989077637888E-5</v>
      </c>
      <c r="K212" s="6">
        <f t="shared" si="38"/>
        <v>8.2261644746421092E-5</v>
      </c>
    </row>
    <row r="213" spans="1:11" x14ac:dyDescent="0.25">
      <c r="A213" s="3">
        <f t="shared" si="39"/>
        <v>20.500000000000021</v>
      </c>
      <c r="B213" s="9">
        <f t="shared" si="40"/>
        <v>1.1935840581705924E-2</v>
      </c>
      <c r="C213" s="9">
        <f t="shared" si="41"/>
        <v>8.9515295655127983E-5</v>
      </c>
      <c r="D213" s="9">
        <f t="shared" si="42"/>
        <v>4.8640819142477592E-3</v>
      </c>
      <c r="E213" s="9">
        <f t="shared" si="43"/>
        <v>1.9391308662450423E-3</v>
      </c>
      <c r="F213" s="9">
        <f t="shared" si="33"/>
        <v>7.3938590518743383E-5</v>
      </c>
      <c r="G213" s="8">
        <f t="shared" si="34"/>
        <v>8.964159418294074E-3</v>
      </c>
      <c r="H213" s="6">
        <f t="shared" si="35"/>
        <v>-1.1133781515991447E-4</v>
      </c>
      <c r="I213" s="6">
        <f t="shared" si="36"/>
        <v>-1.5706072388889044E-5</v>
      </c>
      <c r="J213" s="6">
        <f t="shared" si="37"/>
        <v>-7.3120994257485931E-5</v>
      </c>
      <c r="K213" s="6">
        <f t="shared" si="38"/>
        <v>8.2022390521724532E-5</v>
      </c>
    </row>
    <row r="214" spans="1:11" x14ac:dyDescent="0.25">
      <c r="A214" s="3">
        <f t="shared" si="39"/>
        <v>20.600000000000023</v>
      </c>
      <c r="B214" s="9">
        <f t="shared" si="40"/>
        <v>1.1924706800189934E-2</v>
      </c>
      <c r="C214" s="9">
        <f t="shared" si="41"/>
        <v>8.7944688416239077E-5</v>
      </c>
      <c r="D214" s="9">
        <f t="shared" si="42"/>
        <v>4.8567698148220106E-3</v>
      </c>
      <c r="E214" s="9">
        <f t="shared" si="43"/>
        <v>1.9473331052972148E-3</v>
      </c>
      <c r="F214" s="9">
        <f t="shared" si="33"/>
        <v>7.4619058131208192E-5</v>
      </c>
      <c r="G214" s="8">
        <f t="shared" si="34"/>
        <v>8.9752931998100648E-3</v>
      </c>
      <c r="H214" s="6">
        <f t="shared" si="35"/>
        <v>-1.1085399034950113E-4</v>
      </c>
      <c r="I214" s="6">
        <f t="shared" si="36"/>
        <v>-1.5416104972766353E-5</v>
      </c>
      <c r="J214" s="6">
        <f t="shared" si="37"/>
        <v>-7.3194695765014468E-5</v>
      </c>
      <c r="K214" s="6">
        <f t="shared" si="38"/>
        <v>8.1783716098826856E-5</v>
      </c>
    </row>
    <row r="215" spans="1:11" x14ac:dyDescent="0.25">
      <c r="A215" s="3">
        <f t="shared" si="39"/>
        <v>20.700000000000024</v>
      </c>
      <c r="B215" s="9">
        <f t="shared" si="40"/>
        <v>1.1913621401154983E-2</v>
      </c>
      <c r="C215" s="9">
        <f t="shared" si="41"/>
        <v>8.640307791896244E-5</v>
      </c>
      <c r="D215" s="9">
        <f t="shared" si="42"/>
        <v>4.8494503452455092E-3</v>
      </c>
      <c r="E215" s="9">
        <f t="shared" si="43"/>
        <v>1.9555114769070976E-3</v>
      </c>
      <c r="F215" s="9">
        <f t="shared" si="33"/>
        <v>7.5301766595103494E-5</v>
      </c>
      <c r="G215" s="8">
        <f t="shared" si="34"/>
        <v>8.986378598845015E-3</v>
      </c>
      <c r="H215" s="6">
        <f t="shared" si="35"/>
        <v>-1.1037618356794699E-4</v>
      </c>
      <c r="I215" s="6">
        <f t="shared" si="36"/>
        <v>-1.5131791305848883E-5</v>
      </c>
      <c r="J215" s="6">
        <f t="shared" si="37"/>
        <v>-7.326321728209277E-5</v>
      </c>
      <c r="K215" s="6">
        <f t="shared" si="38"/>
        <v>8.1545624913785181E-5</v>
      </c>
    </row>
    <row r="216" spans="1:11" x14ac:dyDescent="0.25">
      <c r="A216" s="3">
        <f t="shared" si="39"/>
        <v>20.800000000000026</v>
      </c>
      <c r="B216" s="9">
        <f t="shared" si="40"/>
        <v>1.1902583782798189E-2</v>
      </c>
      <c r="C216" s="9">
        <f t="shared" si="41"/>
        <v>8.4889898788377552E-5</v>
      </c>
      <c r="D216" s="9">
        <f t="shared" si="42"/>
        <v>4.8421240235172998E-3</v>
      </c>
      <c r="E216" s="9">
        <f t="shared" si="43"/>
        <v>1.963666039398476E-3</v>
      </c>
      <c r="F216" s="9">
        <f t="shared" si="33"/>
        <v>7.598670496251931E-5</v>
      </c>
      <c r="G216" s="8">
        <f t="shared" si="34"/>
        <v>8.9974162172018098E-3</v>
      </c>
      <c r="H216" s="6">
        <f t="shared" si="35"/>
        <v>-1.0990428184033699E-4</v>
      </c>
      <c r="I216" s="6">
        <f t="shared" si="36"/>
        <v>-1.4853014249836257E-5</v>
      </c>
      <c r="J216" s="6">
        <f t="shared" si="37"/>
        <v>-7.3326679671383975E-5</v>
      </c>
      <c r="K216" s="6">
        <f t="shared" si="38"/>
        <v>8.1308120251939728E-5</v>
      </c>
    </row>
    <row r="217" spans="1:11" x14ac:dyDescent="0.25">
      <c r="A217" s="3">
        <f t="shared" si="39"/>
        <v>20.900000000000027</v>
      </c>
      <c r="B217" s="9">
        <f t="shared" si="40"/>
        <v>1.1891593354614155E-2</v>
      </c>
      <c r="C217" s="9">
        <f t="shared" si="41"/>
        <v>8.3404597363393929E-5</v>
      </c>
      <c r="D217" s="9">
        <f t="shared" si="42"/>
        <v>4.8347913555501611E-3</v>
      </c>
      <c r="E217" s="9">
        <f t="shared" si="43"/>
        <v>1.9717968514236699E-3</v>
      </c>
      <c r="F217" s="9">
        <f t="shared" si="33"/>
        <v>7.6673862329447624E-5</v>
      </c>
      <c r="G217" s="8">
        <f t="shared" si="34"/>
        <v>9.0084066453858438E-3</v>
      </c>
      <c r="H217" s="6">
        <f t="shared" si="35"/>
        <v>-1.0943817464658581E-4</v>
      </c>
      <c r="I217" s="6">
        <f t="shared" si="36"/>
        <v>-1.4579659269536824E-5</v>
      </c>
      <c r="J217" s="6">
        <f t="shared" si="37"/>
        <v>-7.3385201045010747E-5</v>
      </c>
      <c r="K217" s="6">
        <f t="shared" si="38"/>
        <v>8.1071205252046164E-5</v>
      </c>
    </row>
    <row r="218" spans="1:11" x14ac:dyDescent="0.25">
      <c r="A218" s="3">
        <f t="shared" si="39"/>
        <v>21.000000000000028</v>
      </c>
      <c r="B218" s="9">
        <f t="shared" si="40"/>
        <v>1.1880649537149497E-2</v>
      </c>
      <c r="C218" s="9">
        <f t="shared" si="41"/>
        <v>8.1946631436440249E-5</v>
      </c>
      <c r="D218" s="9">
        <f t="shared" si="42"/>
        <v>4.82745283544566E-3</v>
      </c>
      <c r="E218" s="9">
        <f t="shared" si="43"/>
        <v>1.9799039719488746E-3</v>
      </c>
      <c r="F218" s="9">
        <f t="shared" si="33"/>
        <v>7.7363227835697504E-5</v>
      </c>
      <c r="G218" s="8">
        <f t="shared" si="34"/>
        <v>9.0193504628505016E-3</v>
      </c>
      <c r="H218" s="6">
        <f t="shared" si="35"/>
        <v>-1.0897775386259774E-4</v>
      </c>
      <c r="I218" s="6">
        <f t="shared" si="36"/>
        <v>-1.4311614370040672E-5</v>
      </c>
      <c r="J218" s="6">
        <f t="shared" si="37"/>
        <v>-7.3438896831383541E-5</v>
      </c>
      <c r="K218" s="6">
        <f t="shared" si="38"/>
        <v>8.0834882910291365E-5</v>
      </c>
    </row>
    <row r="219" spans="1:11" x14ac:dyDescent="0.25">
      <c r="A219" s="3">
        <f t="shared" si="39"/>
        <v>21.10000000000003</v>
      </c>
      <c r="B219" s="9">
        <f t="shared" si="40"/>
        <v>1.1869751761763237E-2</v>
      </c>
      <c r="C219" s="9">
        <f t="shared" si="41"/>
        <v>8.0515469999436177E-5</v>
      </c>
      <c r="D219" s="9">
        <f t="shared" si="42"/>
        <v>4.8201089457625213E-3</v>
      </c>
      <c r="E219" s="9">
        <f t="shared" si="43"/>
        <v>1.9879874602399036E-3</v>
      </c>
      <c r="F219" s="9">
        <f t="shared" si="33"/>
        <v>7.8054790664810962E-5</v>
      </c>
      <c r="G219" s="8">
        <f t="shared" si="34"/>
        <v>9.0302482382367613E-3</v>
      </c>
      <c r="H219" s="6">
        <f t="shared" si="35"/>
        <v>-1.0852291370298381E-4</v>
      </c>
      <c r="I219" s="6">
        <f t="shared" si="36"/>
        <v>-1.4048770035562539E-5</v>
      </c>
      <c r="J219" s="6">
        <f t="shared" si="37"/>
        <v>-7.3487879840246269E-5</v>
      </c>
      <c r="K219" s="6">
        <f t="shared" si="38"/>
        <v>8.0599156084196327E-5</v>
      </c>
    </row>
    <row r="220" spans="1:11" x14ac:dyDescent="0.25">
      <c r="A220" s="3">
        <f t="shared" si="39"/>
        <v>21.200000000000031</v>
      </c>
      <c r="B220" s="9">
        <f t="shared" si="40"/>
        <v>1.1858899470392939E-2</v>
      </c>
      <c r="C220" s="9">
        <f t="shared" si="41"/>
        <v>7.9110592995879919E-5</v>
      </c>
      <c r="D220" s="9">
        <f t="shared" si="42"/>
        <v>4.812760157778497E-3</v>
      </c>
      <c r="E220" s="9">
        <f t="shared" si="43"/>
        <v>1.9960473758483233E-3</v>
      </c>
      <c r="F220" s="9">
        <f t="shared" si="33"/>
        <v>7.8748540043971943E-5</v>
      </c>
      <c r="G220" s="8">
        <f t="shared" si="34"/>
        <v>9.0411005296070594E-3</v>
      </c>
      <c r="H220" s="6">
        <f t="shared" si="35"/>
        <v>-1.080735506652911E-4</v>
      </c>
      <c r="I220" s="6">
        <f t="shared" si="36"/>
        <v>-1.3791019169905281E-5</v>
      </c>
      <c r="J220" s="6">
        <f t="shared" si="37"/>
        <v>-7.3532260325992439E-5</v>
      </c>
      <c r="K220" s="6">
        <f t="shared" si="38"/>
        <v>8.0364027496409614E-5</v>
      </c>
    </row>
    <row r="221" spans="1:11" x14ac:dyDescent="0.25">
      <c r="A221" s="3">
        <f t="shared" si="39"/>
        <v>21.300000000000033</v>
      </c>
      <c r="B221" s="9">
        <f t="shared" si="40"/>
        <v>1.1848092115326409E-2</v>
      </c>
      <c r="C221" s="9">
        <f t="shared" si="41"/>
        <v>7.7731491078889391E-5</v>
      </c>
      <c r="D221" s="9">
        <f t="shared" si="42"/>
        <v>4.8054069317458974E-3</v>
      </c>
      <c r="E221" s="9">
        <f t="shared" si="43"/>
        <v>2.0040837785979641E-3</v>
      </c>
      <c r="F221" s="9">
        <f t="shared" si="33"/>
        <v>7.9444465243921208E-5</v>
      </c>
      <c r="G221" s="8">
        <f t="shared" si="34"/>
        <v>9.0519078846735893E-3</v>
      </c>
      <c r="H221" s="6">
        <f t="shared" si="35"/>
        <v>-1.0762956347569885E-4</v>
      </c>
      <c r="I221" s="6">
        <f t="shared" si="36"/>
        <v>-1.353825703849601E-5</v>
      </c>
      <c r="J221" s="6">
        <f t="shared" si="37"/>
        <v>-7.3572146049302744E-5</v>
      </c>
      <c r="K221" s="6">
        <f t="shared" si="38"/>
        <v>8.0129499738394687E-5</v>
      </c>
    </row>
    <row r="222" spans="1:11" x14ac:dyDescent="0.25">
      <c r="A222" s="3">
        <f t="shared" si="39"/>
        <v>21.400000000000034</v>
      </c>
      <c r="B222" s="9">
        <f t="shared" si="40"/>
        <v>1.1837329158978839E-2</v>
      </c>
      <c r="C222" s="9">
        <f t="shared" si="41"/>
        <v>7.6377665375039792E-5</v>
      </c>
      <c r="D222" s="9">
        <f t="shared" si="42"/>
        <v>4.7980497171409668E-3</v>
      </c>
      <c r="E222" s="9">
        <f t="shared" si="43"/>
        <v>2.0120967285718037E-3</v>
      </c>
      <c r="F222" s="9">
        <f t="shared" si="33"/>
        <v>8.0142555578861623E-5</v>
      </c>
      <c r="G222" s="8">
        <f t="shared" si="34"/>
        <v>9.0626708410211591E-3</v>
      </c>
      <c r="H222" s="6">
        <f t="shared" si="35"/>
        <v>-1.0719085303613923E-4</v>
      </c>
      <c r="I222" s="6">
        <f t="shared" si="36"/>
        <v>-1.3290381211948698E-5</v>
      </c>
      <c r="J222" s="6">
        <f t="shared" si="37"/>
        <v>-7.3607642337153995E-5</v>
      </c>
      <c r="K222" s="6">
        <f t="shared" si="38"/>
        <v>7.9895575274014873E-5</v>
      </c>
    </row>
    <row r="223" spans="1:11" x14ac:dyDescent="0.25">
      <c r="A223" s="3">
        <f t="shared" si="39"/>
        <v>21.500000000000036</v>
      </c>
      <c r="B223" s="9">
        <f t="shared" si="40"/>
        <v>1.1826610073675225E-2</v>
      </c>
      <c r="C223" s="9">
        <f t="shared" si="41"/>
        <v>7.5048627253844924E-5</v>
      </c>
      <c r="D223" s="9">
        <f t="shared" si="42"/>
        <v>4.7906889529072518E-3</v>
      </c>
      <c r="E223" s="9">
        <f t="shared" si="43"/>
        <v>2.020086286099205E-3</v>
      </c>
      <c r="F223" s="9">
        <f t="shared" si="33"/>
        <v>8.0842800406370478E-5</v>
      </c>
      <c r="G223" s="8">
        <f t="shared" si="34"/>
        <v>9.0733899263247732E-3</v>
      </c>
      <c r="H223" s="6">
        <f t="shared" si="35"/>
        <v>-1.0675732237280072E-4</v>
      </c>
      <c r="I223" s="6">
        <f t="shared" si="36"/>
        <v>-1.3047291511108545E-5</v>
      </c>
      <c r="J223" s="6">
        <f t="shared" si="37"/>
        <v>-7.363885214124666E-5</v>
      </c>
      <c r="K223" s="6">
        <f t="shared" si="38"/>
        <v>7.9662256443018239E-5</v>
      </c>
    </row>
    <row r="224" spans="1:11" x14ac:dyDescent="0.25">
      <c r="A224" s="3">
        <f t="shared" si="39"/>
        <v>21.600000000000037</v>
      </c>
      <c r="B224" s="9">
        <f t="shared" si="40"/>
        <v>1.1815934341437946E-2</v>
      </c>
      <c r="C224" s="9">
        <f t="shared" si="41"/>
        <v>7.374389810273407E-5</v>
      </c>
      <c r="D224" s="9">
        <f t="shared" si="42"/>
        <v>4.7833250676931269E-3</v>
      </c>
      <c r="E224" s="9">
        <f t="shared" si="43"/>
        <v>2.0280525117435068E-3</v>
      </c>
      <c r="F224" s="9">
        <f t="shared" si="33"/>
        <v>8.1545189127304088E-5</v>
      </c>
      <c r="G224" s="8">
        <f t="shared" si="34"/>
        <v>9.0840656585620527E-3</v>
      </c>
      <c r="H224" s="6">
        <f t="shared" si="35"/>
        <v>-1.0632887658597403E-4</v>
      </c>
      <c r="I224" s="6">
        <f t="shared" si="36"/>
        <v>-1.280888995353486E-5</v>
      </c>
      <c r="J224" s="6">
        <f t="shared" si="37"/>
        <v>-7.3665876094897929E-5</v>
      </c>
      <c r="K224" s="6">
        <f t="shared" si="38"/>
        <v>7.9429545464426409E-5</v>
      </c>
    </row>
    <row r="225" spans="1:11" x14ac:dyDescent="0.25">
      <c r="A225" s="3">
        <f t="shared" si="39"/>
        <v>21.700000000000038</v>
      </c>
      <c r="B225" s="9">
        <f t="shared" si="40"/>
        <v>1.1805301453779348E-2</v>
      </c>
      <c r="C225" s="9">
        <f t="shared" si="41"/>
        <v>7.2463009107380581E-5</v>
      </c>
      <c r="D225" s="9">
        <f t="shared" si="42"/>
        <v>4.7759584800836372E-3</v>
      </c>
      <c r="E225" s="9">
        <f t="shared" si="43"/>
        <v>2.0359954662899494E-3</v>
      </c>
      <c r="F225" s="9">
        <f t="shared" si="33"/>
        <v>8.2249711185704746E-5</v>
      </c>
      <c r="G225" s="8">
        <f t="shared" si="34"/>
        <v>9.0946985462206503E-3</v>
      </c>
      <c r="H225" s="6">
        <f t="shared" si="35"/>
        <v>-1.0590542280120179E-4</v>
      </c>
      <c r="I225" s="6">
        <f t="shared" si="36"/>
        <v>-1.2575080701380614E-5</v>
      </c>
      <c r="J225" s="6">
        <f t="shared" si="37"/>
        <v>-7.3688812568444771E-5</v>
      </c>
      <c r="K225" s="6">
        <f t="shared" si="38"/>
        <v>7.9197444439829605E-5</v>
      </c>
    </row>
    <row r="226" spans="1:11" x14ac:dyDescent="0.25">
      <c r="A226" s="3">
        <f t="shared" si="39"/>
        <v>21.80000000000004</v>
      </c>
      <c r="B226" s="9">
        <f t="shared" si="40"/>
        <v>1.1794710911499228E-2</v>
      </c>
      <c r="C226" s="9">
        <f t="shared" si="41"/>
        <v>7.1205501037242518E-5</v>
      </c>
      <c r="D226" s="9">
        <f t="shared" si="42"/>
        <v>4.768589598826793E-3</v>
      </c>
      <c r="E226" s="9">
        <f t="shared" si="43"/>
        <v>2.0439152107339324E-3</v>
      </c>
      <c r="F226" s="9">
        <f t="shared" si="33"/>
        <v>8.29563560687041E-5</v>
      </c>
      <c r="G226" s="8">
        <f t="shared" si="34"/>
        <v>9.10528908850077E-3</v>
      </c>
      <c r="H226" s="6">
        <f t="shared" si="35"/>
        <v>-1.0548687012169416E-4</v>
      </c>
      <c r="I226" s="6">
        <f t="shared" si="36"/>
        <v>-1.2345770010628189E-5</v>
      </c>
      <c r="J226" s="6">
        <f t="shared" si="37"/>
        <v>-7.3707757723200283E-5</v>
      </c>
      <c r="K226" s="6">
        <f t="shared" si="38"/>
        <v>7.8965955356590984E-5</v>
      </c>
    </row>
    <row r="227" spans="1:11" x14ac:dyDescent="0.25">
      <c r="A227" s="3">
        <f t="shared" si="39"/>
        <v>21.900000000000041</v>
      </c>
      <c r="B227" s="9">
        <f t="shared" si="40"/>
        <v>1.1784162224487058E-2</v>
      </c>
      <c r="C227" s="9">
        <f t="shared" si="41"/>
        <v>6.9970924036179695E-5</v>
      </c>
      <c r="D227" s="9">
        <f t="shared" si="42"/>
        <v>4.7612188230544729E-3</v>
      </c>
      <c r="E227" s="9">
        <f t="shared" si="43"/>
        <v>2.0518118062695916E-3</v>
      </c>
      <c r="F227" s="9">
        <f t="shared" si="33"/>
        <v>8.3665113306428021E-5</v>
      </c>
      <c r="G227" s="8">
        <f t="shared" si="34"/>
        <v>9.1158377755129402E-3</v>
      </c>
      <c r="H227" s="6">
        <f t="shared" si="35"/>
        <v>-1.0507312958197411E-4</v>
      </c>
      <c r="I227" s="6">
        <f t="shared" si="36"/>
        <v>-1.2120866181642151E-5</v>
      </c>
      <c r="J227" s="6">
        <f t="shared" si="37"/>
        <v>-7.3722805564005391E-5</v>
      </c>
      <c r="K227" s="6">
        <f t="shared" si="38"/>
        <v>7.8735080090963142E-5</v>
      </c>
    </row>
    <row r="228" spans="1:11" x14ac:dyDescent="0.25">
      <c r="A228" s="3">
        <f t="shared" si="39"/>
        <v>22.000000000000043</v>
      </c>
      <c r="B228" s="9">
        <f t="shared" si="40"/>
        <v>1.1773654911528861E-2</v>
      </c>
      <c r="C228" s="9">
        <f t="shared" si="41"/>
        <v>6.8758837418015473E-5</v>
      </c>
      <c r="D228" s="9">
        <f t="shared" si="42"/>
        <v>4.7538465424980724E-3</v>
      </c>
      <c r="E228" s="9">
        <f t="shared" si="43"/>
        <v>2.059685314278688E-3</v>
      </c>
      <c r="F228" s="9">
        <f t="shared" si="33"/>
        <v>8.4375972471896377E-5</v>
      </c>
      <c r="G228" s="8">
        <f t="shared" si="34"/>
        <v>9.1263450884711377E-3</v>
      </c>
      <c r="H228" s="6">
        <f t="shared" si="35"/>
        <v>-1.0466411410271706E-4</v>
      </c>
      <c r="I228" s="6">
        <f t="shared" si="36"/>
        <v>-1.1900279511001195E-5</v>
      </c>
      <c r="J228" s="6">
        <f t="shared" si="37"/>
        <v>-7.3734047990416297E-5</v>
      </c>
      <c r="K228" s="6">
        <f t="shared" si="38"/>
        <v>7.8504820411119119E-5</v>
      </c>
    </row>
    <row r="229" spans="1:11" x14ac:dyDescent="0.25">
      <c r="A229" s="3">
        <f t="shared" si="39"/>
        <v>22.100000000000044</v>
      </c>
      <c r="B229" s="9">
        <f t="shared" si="40"/>
        <v>1.176318850011859E-2</v>
      </c>
      <c r="C229" s="9">
        <f t="shared" si="41"/>
        <v>6.7568809466915359E-5</v>
      </c>
      <c r="D229" s="9">
        <f t="shared" si="42"/>
        <v>4.7464731376990312E-3</v>
      </c>
      <c r="E229" s="9">
        <f t="shared" si="43"/>
        <v>2.0675357963198002E-3</v>
      </c>
      <c r="F229" s="9">
        <f t="shared" si="33"/>
        <v>8.5088923180925744E-5</v>
      </c>
      <c r="G229" s="8">
        <f t="shared" si="34"/>
        <v>9.1368114998814087E-3</v>
      </c>
      <c r="H229" s="6">
        <f t="shared" si="35"/>
        <v>-1.0425973844675079E-4</v>
      </c>
      <c r="I229" s="6">
        <f t="shared" si="36"/>
        <v>-1.1683922244572466E-5</v>
      </c>
      <c r="J229" s="6">
        <f t="shared" si="37"/>
        <v>-7.3741574846567195E-5</v>
      </c>
      <c r="K229" s="6">
        <f t="shared" si="38"/>
        <v>7.8275177980100986E-5</v>
      </c>
    </row>
    <row r="230" spans="1:11" x14ac:dyDescent="0.25">
      <c r="A230" s="3">
        <f t="shared" si="39"/>
        <v>22.200000000000045</v>
      </c>
      <c r="B230" s="9">
        <f t="shared" si="40"/>
        <v>1.1752762526273915E-2</v>
      </c>
      <c r="C230" s="9">
        <f t="shared" si="41"/>
        <v>6.6400417242458114E-5</v>
      </c>
      <c r="D230" s="9">
        <f t="shared" si="42"/>
        <v>4.7390989802143747E-3</v>
      </c>
      <c r="E230" s="9">
        <f t="shared" si="43"/>
        <v>2.0753633141178101E-3</v>
      </c>
      <c r="F230" s="9">
        <f t="shared" si="33"/>
        <v>8.5803955092029517E-5</v>
      </c>
      <c r="G230" s="8">
        <f t="shared" si="34"/>
        <v>9.1472374737260834E-3</v>
      </c>
      <c r="H230" s="6">
        <f t="shared" si="35"/>
        <v>-1.0385991917618235E-4</v>
      </c>
      <c r="I230" s="6">
        <f t="shared" si="36"/>
        <v>-1.1471708531792876E-5</v>
      </c>
      <c r="J230" s="6">
        <f t="shared" si="37"/>
        <v>-7.3745473969745768E-5</v>
      </c>
      <c r="K230" s="6">
        <f t="shared" si="38"/>
        <v>7.804615435868781E-5</v>
      </c>
    </row>
    <row r="231" spans="1:11" x14ac:dyDescent="0.25">
      <c r="A231" s="3">
        <f t="shared" si="39"/>
        <v>22.300000000000047</v>
      </c>
      <c r="B231" s="9">
        <f t="shared" si="40"/>
        <v>1.1742376534356298E-2</v>
      </c>
      <c r="C231" s="9">
        <f t="shared" si="41"/>
        <v>6.5253246389278832E-5</v>
      </c>
      <c r="D231" s="9">
        <f t="shared" si="42"/>
        <v>4.7317244328174005E-3</v>
      </c>
      <c r="E231" s="9">
        <f t="shared" si="43"/>
        <v>2.0831679295536787E-3</v>
      </c>
      <c r="F231" s="9">
        <f t="shared" si="33"/>
        <v>8.6521057906314286E-5</v>
      </c>
      <c r="G231" s="8">
        <f t="shared" si="34"/>
        <v>9.1576234656437008E-3</v>
      </c>
      <c r="H231" s="6">
        <f t="shared" si="35"/>
        <v>-1.0346457461062045E-4</v>
      </c>
      <c r="I231" s="6">
        <f t="shared" si="36"/>
        <v>-1.1263554381122952E-5</v>
      </c>
      <c r="J231" s="6">
        <f t="shared" si="37"/>
        <v>-7.3745831237718827E-5</v>
      </c>
      <c r="K231" s="6">
        <f t="shared" si="38"/>
        <v>7.781775100818605E-5</v>
      </c>
    </row>
    <row r="232" spans="1:11" x14ac:dyDescent="0.25">
      <c r="A232" s="3">
        <f t="shared" si="39"/>
        <v>22.400000000000048</v>
      </c>
      <c r="B232" s="9">
        <f t="shared" si="40"/>
        <v>1.1732030076895236E-2</v>
      </c>
      <c r="C232" s="9">
        <f t="shared" si="41"/>
        <v>6.4126890951166538E-5</v>
      </c>
      <c r="D232" s="9">
        <f t="shared" si="42"/>
        <v>4.7243498496936289E-3</v>
      </c>
      <c r="E232" s="9">
        <f t="shared" si="43"/>
        <v>2.0909497046544974E-3</v>
      </c>
      <c r="F232" s="9">
        <f t="shared" si="33"/>
        <v>8.7240221367379585E-5</v>
      </c>
      <c r="G232" s="8">
        <f t="shared" si="34"/>
        <v>9.1679699231047625E-3</v>
      </c>
      <c r="H232" s="6">
        <f t="shared" si="35"/>
        <v>-1.0307362478646193E-4</v>
      </c>
      <c r="I232" s="6">
        <f t="shared" si="36"/>
        <v>-1.105937761663994E-5</v>
      </c>
      <c r="J232" s="6">
        <f t="shared" si="37"/>
        <v>-7.3742730614843215E-5</v>
      </c>
      <c r="K232" s="6">
        <f t="shared" si="38"/>
        <v>7.7589969293144303E-5</v>
      </c>
    </row>
    <row r="233" spans="1:11" x14ac:dyDescent="0.25">
      <c r="A233" s="3">
        <f t="shared" si="39"/>
        <v>22.50000000000005</v>
      </c>
      <c r="B233" s="9">
        <f t="shared" si="40"/>
        <v>1.1721722714416591E-2</v>
      </c>
      <c r="C233" s="9">
        <f t="shared" si="41"/>
        <v>6.3020953189502538E-5</v>
      </c>
      <c r="D233" s="9">
        <f t="shared" si="42"/>
        <v>4.7169755766321448E-3</v>
      </c>
      <c r="E233" s="9">
        <f t="shared" si="43"/>
        <v>2.0987087015838118E-3</v>
      </c>
      <c r="F233" s="9">
        <f t="shared" si="33"/>
        <v>8.7961435261213187E-5</v>
      </c>
      <c r="G233" s="8">
        <f t="shared" si="34"/>
        <v>9.1782772855834079E-3</v>
      </c>
      <c r="H233" s="6">
        <f t="shared" si="35"/>
        <v>-1.0268699141721249E-4</v>
      </c>
      <c r="I233" s="6">
        <f t="shared" si="36"/>
        <v>-1.0859097835737976E-5</v>
      </c>
      <c r="J233" s="6">
        <f t="shared" si="37"/>
        <v>-7.3736254196996704E-5</v>
      </c>
      <c r="K233" s="6">
        <f t="shared" si="38"/>
        <v>7.7362810483994854E-5</v>
      </c>
    </row>
    <row r="234" spans="1:11" x14ac:dyDescent="0.25">
      <c r="A234" s="3">
        <f t="shared" si="39"/>
        <v>22.600000000000051</v>
      </c>
      <c r="B234" s="9">
        <f t="shared" si="40"/>
        <v>1.171145401527487E-2</v>
      </c>
      <c r="C234" s="9">
        <f t="shared" si="41"/>
        <v>6.1935043405928736E-5</v>
      </c>
      <c r="D234" s="9">
        <f t="shared" si="42"/>
        <v>4.7096019512124455E-3</v>
      </c>
      <c r="E234" s="9">
        <f t="shared" si="43"/>
        <v>2.1064449826322111E-3</v>
      </c>
      <c r="F234" s="9">
        <f t="shared" si="33"/>
        <v>8.8684689416087051E-5</v>
      </c>
      <c r="G234" s="8">
        <f t="shared" si="34"/>
        <v>9.1885459847251289E-3</v>
      </c>
      <c r="H234" s="6">
        <f t="shared" si="35"/>
        <v>-1.0230459785481253E-4</v>
      </c>
      <c r="I234" s="6">
        <f t="shared" si="36"/>
        <v>-1.0662636367904035E-5</v>
      </c>
      <c r="J234" s="6">
        <f t="shared" si="37"/>
        <v>-7.3726482255362196E-5</v>
      </c>
      <c r="K234" s="6">
        <f t="shared" si="38"/>
        <v>7.7136275759623972E-5</v>
      </c>
    </row>
    <row r="235" spans="1:11" x14ac:dyDescent="0.25">
      <c r="A235" s="3">
        <f t="shared" si="39"/>
        <v>22.700000000000053</v>
      </c>
      <c r="B235" s="9">
        <f t="shared" si="40"/>
        <v>1.1701223555489389E-2</v>
      </c>
      <c r="C235" s="9">
        <f t="shared" si="41"/>
        <v>6.0868779769138332E-5</v>
      </c>
      <c r="D235" s="9">
        <f t="shared" si="42"/>
        <v>4.7022293029869095E-3</v>
      </c>
      <c r="E235" s="9">
        <f t="shared" si="43"/>
        <v>2.1141586102081736E-3</v>
      </c>
      <c r="F235" s="9">
        <f t="shared" si="33"/>
        <v>8.9409973702450914E-5</v>
      </c>
      <c r="G235" s="8">
        <f t="shared" si="34"/>
        <v>9.1987764445106094E-3</v>
      </c>
      <c r="H235" s="6">
        <f t="shared" si="35"/>
        <v>-1.0192636905194023E-4</v>
      </c>
      <c r="I235" s="6">
        <f t="shared" si="36"/>
        <v>-1.0469916234539501E-5</v>
      </c>
      <c r="J235" s="6">
        <f t="shared" si="37"/>
        <v>-7.3713493279097491E-5</v>
      </c>
      <c r="K235" s="6">
        <f t="shared" si="38"/>
        <v>7.6910366209873265E-5</v>
      </c>
    </row>
    <row r="236" spans="1:11" x14ac:dyDescent="0.25">
      <c r="A236" s="3">
        <f t="shared" si="39"/>
        <v>22.800000000000054</v>
      </c>
      <c r="B236" s="9">
        <f t="shared" si="40"/>
        <v>1.1691030918584195E-2</v>
      </c>
      <c r="C236" s="9">
        <f t="shared" si="41"/>
        <v>5.9821788145684379E-5</v>
      </c>
      <c r="D236" s="9">
        <f t="shared" si="42"/>
        <v>4.6948579536590001E-3</v>
      </c>
      <c r="E236" s="9">
        <f t="shared" si="43"/>
        <v>2.1218496468291609E-3</v>
      </c>
      <c r="F236" s="9">
        <f t="shared" si="33"/>
        <v>9.0137278032827346E-5</v>
      </c>
      <c r="G236" s="8">
        <f t="shared" si="34"/>
        <v>9.2089690814158038E-3</v>
      </c>
      <c r="H236" s="6">
        <f t="shared" si="35"/>
        <v>-1.0155223152526407E-4</v>
      </c>
      <c r="I236" s="6">
        <f t="shared" si="36"/>
        <v>-1.0280862109797985E-5</v>
      </c>
      <c r="J236" s="6">
        <f t="shared" si="37"/>
        <v>-7.3697364016922097E-5</v>
      </c>
      <c r="K236" s="6">
        <f t="shared" si="38"/>
        <v>7.6685082837974072E-5</v>
      </c>
    </row>
    <row r="237" spans="1:11" x14ac:dyDescent="0.25">
      <c r="A237" s="3">
        <f t="shared" si="39"/>
        <v>22.900000000000055</v>
      </c>
      <c r="B237" s="9">
        <f t="shared" si="40"/>
        <v>1.1680875695431667E-2</v>
      </c>
      <c r="C237" s="9">
        <f t="shared" si="41"/>
        <v>5.8793701934704579E-5</v>
      </c>
      <c r="D237" s="9">
        <f t="shared" si="42"/>
        <v>4.6874882172573077E-3</v>
      </c>
      <c r="E237" s="9">
        <f t="shared" si="43"/>
        <v>2.1295181551129585E-3</v>
      </c>
      <c r="F237" s="9">
        <f t="shared" si="33"/>
        <v>9.086659236170215E-5</v>
      </c>
      <c r="G237" s="8">
        <f t="shared" si="34"/>
        <v>9.219124304568331E-3</v>
      </c>
      <c r="H237" s="6">
        <f t="shared" si="35"/>
        <v>-1.0118211331961898E-4</v>
      </c>
      <c r="I237" s="6">
        <f t="shared" si="36"/>
        <v>-1.0095400282411103E-5</v>
      </c>
      <c r="J237" s="6">
        <f t="shared" si="37"/>
        <v>-7.3678169517651186E-5</v>
      </c>
      <c r="K237" s="6">
        <f t="shared" si="38"/>
        <v>7.6460426562916699E-5</v>
      </c>
    </row>
    <row r="238" spans="1:11" x14ac:dyDescent="0.25">
      <c r="A238" s="3">
        <f t="shared" si="39"/>
        <v>23.000000000000057</v>
      </c>
      <c r="B238" s="9">
        <f t="shared" si="40"/>
        <v>1.1670757484099705E-2</v>
      </c>
      <c r="C238" s="9">
        <f t="shared" si="41"/>
        <v>5.778416190646347E-5</v>
      </c>
      <c r="D238" s="9">
        <f t="shared" si="42"/>
        <v>4.6801204003055425E-3</v>
      </c>
      <c r="E238" s="9">
        <f t="shared" si="43"/>
        <v>2.1371641977692502E-3</v>
      </c>
      <c r="F238" s="9">
        <f t="shared" si="33"/>
        <v>9.159790668541682E-5</v>
      </c>
      <c r="G238" s="8">
        <f t="shared" si="34"/>
        <v>9.2292425159002933E-3</v>
      </c>
      <c r="H238" s="6">
        <f t="shared" si="35"/>
        <v>-1.008159439730801E-4</v>
      </c>
      <c r="I238" s="6">
        <f t="shared" si="36"/>
        <v>-9.9134586184746278E-6</v>
      </c>
      <c r="J238" s="6">
        <f t="shared" si="37"/>
        <v>-7.3655983169706399E-5</v>
      </c>
      <c r="K238" s="6">
        <f t="shared" si="38"/>
        <v>7.6236398221756602E-5</v>
      </c>
    </row>
    <row r="239" spans="1:11" x14ac:dyDescent="0.25">
      <c r="A239" s="3">
        <f t="shared" si="39"/>
        <v>23.100000000000058</v>
      </c>
      <c r="B239" s="9">
        <f t="shared" si="40"/>
        <v>1.1660675889702397E-2</v>
      </c>
      <c r="C239" s="9">
        <f t="shared" si="41"/>
        <v>5.679281604461601E-5</v>
      </c>
      <c r="D239" s="9">
        <f t="shared" si="42"/>
        <v>4.6727548019885722E-3</v>
      </c>
      <c r="E239" s="9">
        <f t="shared" si="43"/>
        <v>2.1447878375914259E-3</v>
      </c>
      <c r="F239" s="9">
        <f t="shared" si="33"/>
        <v>9.2331211042059012E-5</v>
      </c>
      <c r="G239" s="8">
        <f t="shared" si="34"/>
        <v>9.2393241102976011E-3</v>
      </c>
      <c r="H239" s="6">
        <f t="shared" si="35"/>
        <v>-1.004536544829093E-4</v>
      </c>
      <c r="I239" s="6">
        <f t="shared" si="36"/>
        <v>-9.7349665251684346E-6</v>
      </c>
      <c r="J239" s="6">
        <f t="shared" si="37"/>
        <v>-7.3630876739631617E-5</v>
      </c>
      <c r="K239" s="6">
        <f t="shared" si="38"/>
        <v>7.6012998571859251E-5</v>
      </c>
    </row>
    <row r="240" spans="1:11" x14ac:dyDescent="0.25">
      <c r="A240" s="3">
        <f t="shared" si="39"/>
        <v>23.20000000000006</v>
      </c>
      <c r="B240" s="9">
        <f t="shared" si="40"/>
        <v>1.1650630524254106E-2</v>
      </c>
      <c r="C240" s="9">
        <f t="shared" si="41"/>
        <v>5.5819319392099169E-5</v>
      </c>
      <c r="D240" s="9">
        <f t="shared" si="42"/>
        <v>4.6653917143146088E-3</v>
      </c>
      <c r="E240" s="9">
        <f t="shared" si="43"/>
        <v>2.1523891374486117E-3</v>
      </c>
      <c r="F240" s="9">
        <f t="shared" si="33"/>
        <v>9.3066495511353459E-5</v>
      </c>
      <c r="G240" s="8">
        <f t="shared" si="34"/>
        <v>9.2493694757458927E-3</v>
      </c>
      <c r="H240" s="6">
        <f t="shared" si="35"/>
        <v>-1.0009517727235078E-4</v>
      </c>
      <c r="I240" s="6">
        <f t="shared" si="36"/>
        <v>-9.5598549153843918E-6</v>
      </c>
      <c r="J240" s="6">
        <f t="shared" si="37"/>
        <v>-7.3602920409641452E-5</v>
      </c>
      <c r="K240" s="6">
        <f t="shared" si="38"/>
        <v>7.5790228293085314E-5</v>
      </c>
    </row>
    <row r="241" spans="1:11" x14ac:dyDescent="0.25">
      <c r="A241" s="3">
        <f t="shared" si="39"/>
        <v>23.300000000000061</v>
      </c>
      <c r="B241" s="9">
        <f t="shared" si="40"/>
        <v>1.1640621006526871E-2</v>
      </c>
      <c r="C241" s="9">
        <f t="shared" si="41"/>
        <v>5.4863333900560731E-5</v>
      </c>
      <c r="D241" s="9">
        <f t="shared" si="42"/>
        <v>4.6580314222736448E-3</v>
      </c>
      <c r="E241" s="9">
        <f t="shared" si="43"/>
        <v>2.1599681602779202E-3</v>
      </c>
      <c r="F241" s="9">
        <f t="shared" si="33"/>
        <v>9.380375021454726E-5</v>
      </c>
      <c r="G241" s="8">
        <f t="shared" si="34"/>
        <v>9.2593789934731271E-3</v>
      </c>
      <c r="H241" s="6">
        <f t="shared" si="35"/>
        <v>-9.9740446158252206E-5</v>
      </c>
      <c r="I241" s="6">
        <f t="shared" si="36"/>
        <v>-9.3880561732371863E-6</v>
      </c>
      <c r="J241" s="6">
        <f t="shared" si="37"/>
        <v>-7.3572182814229486E-5</v>
      </c>
      <c r="K241" s="6">
        <f t="shared" si="38"/>
        <v>7.5568087989918336E-5</v>
      </c>
    </row>
    <row r="242" spans="1:11" x14ac:dyDescent="0.25">
      <c r="A242" s="3">
        <f t="shared" si="39"/>
        <v>23.400000000000063</v>
      </c>
      <c r="B242" s="9">
        <f t="shared" si="40"/>
        <v>1.1630646961911045E-2</v>
      </c>
      <c r="C242" s="9">
        <f t="shared" si="41"/>
        <v>5.3924528283237015E-5</v>
      </c>
      <c r="D242" s="9">
        <f t="shared" si="42"/>
        <v>4.650674203992222E-3</v>
      </c>
      <c r="E242" s="9">
        <f t="shared" si="43"/>
        <v>2.1675249690769121E-3</v>
      </c>
      <c r="F242" s="9">
        <f t="shared" si="33"/>
        <v>9.4542965314302278E-5</v>
      </c>
      <c r="G242" s="8">
        <f t="shared" si="34"/>
        <v>9.2693530380889531E-3</v>
      </c>
      <c r="H242" s="6">
        <f t="shared" si="35"/>
        <v>-9.9389396319488546E-5</v>
      </c>
      <c r="I242" s="6">
        <f t="shared" si="36"/>
        <v>-9.2195041204337767E-6</v>
      </c>
      <c r="J242" s="6">
        <f t="shared" si="37"/>
        <v>-7.3538731075861551E-5</v>
      </c>
      <c r="K242" s="6">
        <f t="shared" si="38"/>
        <v>7.5346578193535876E-5</v>
      </c>
    </row>
    <row r="243" spans="1:11" x14ac:dyDescent="0.25">
      <c r="A243" s="3">
        <f t="shared" si="39"/>
        <v>23.500000000000064</v>
      </c>
      <c r="B243" s="9">
        <f t="shared" si="40"/>
        <v>1.1620708022279096E-2</v>
      </c>
      <c r="C243" s="9">
        <f t="shared" si="41"/>
        <v>5.3002577871193637E-5</v>
      </c>
      <c r="D243" s="9">
        <f t="shared" si="42"/>
        <v>4.6433203308846359E-3</v>
      </c>
      <c r="E243" s="9">
        <f t="shared" si="43"/>
        <v>2.1750596268962658E-3</v>
      </c>
      <c r="F243" s="9">
        <f t="shared" si="33"/>
        <v>9.5284131014578409E-5</v>
      </c>
      <c r="G243" s="8">
        <f t="shared" si="34"/>
        <v>9.2792919777209028E-3</v>
      </c>
      <c r="H243" s="6">
        <f t="shared" si="35"/>
        <v>-9.9041964266167161E-5</v>
      </c>
      <c r="I243" s="6">
        <f t="shared" si="36"/>
        <v>-9.054133983478009E-6</v>
      </c>
      <c r="J243" s="6">
        <f t="shared" si="37"/>
        <v>-7.3502630839779749E-5</v>
      </c>
      <c r="K243" s="6">
        <f t="shared" si="38"/>
        <v>7.5125699363826369E-5</v>
      </c>
    </row>
    <row r="244" spans="1:11" x14ac:dyDescent="0.25">
      <c r="A244" s="3">
        <f t="shared" si="39"/>
        <v>23.600000000000065</v>
      </c>
      <c r="B244" s="9">
        <f t="shared" si="40"/>
        <v>1.161080382585248E-2</v>
      </c>
      <c r="C244" s="9">
        <f t="shared" si="41"/>
        <v>5.2097164472845838E-5</v>
      </c>
      <c r="D244" s="9">
        <f t="shared" si="42"/>
        <v>4.635970067800658E-3</v>
      </c>
      <c r="E244" s="9">
        <f t="shared" si="43"/>
        <v>2.1825721968326485E-3</v>
      </c>
      <c r="F244" s="9">
        <f t="shared" si="33"/>
        <v>9.6027237560521284E-5</v>
      </c>
      <c r="G244" s="8">
        <f t="shared" si="34"/>
        <v>9.2891961741475189E-3</v>
      </c>
      <c r="H244" s="6">
        <f t="shared" si="35"/>
        <v>-9.8698087809592479E-5</v>
      </c>
      <c r="I244" s="6">
        <f t="shared" si="36"/>
        <v>-8.8918823616875504E-6</v>
      </c>
      <c r="J244" s="6">
        <f t="shared" si="37"/>
        <v>-7.3463946307941361E-5</v>
      </c>
      <c r="K244" s="6">
        <f t="shared" si="38"/>
        <v>7.4905451891352885E-5</v>
      </c>
    </row>
    <row r="245" spans="1:11" x14ac:dyDescent="0.25">
      <c r="A245" s="3">
        <f t="shared" si="39"/>
        <v>23.700000000000067</v>
      </c>
      <c r="B245" s="9">
        <f t="shared" si="40"/>
        <v>1.160093401707152E-2</v>
      </c>
      <c r="C245" s="9">
        <f t="shared" si="41"/>
        <v>5.1207976236677081E-5</v>
      </c>
      <c r="D245" s="9">
        <f t="shared" si="42"/>
        <v>4.6286236731698637E-3</v>
      </c>
      <c r="E245" s="9">
        <f t="shared" si="43"/>
        <v>2.1900627420217839E-3</v>
      </c>
      <c r="F245" s="9">
        <f t="shared" si="33"/>
        <v>9.6772275238349068E-5</v>
      </c>
      <c r="G245" s="8">
        <f t="shared" si="34"/>
        <v>9.2990659829284786E-3</v>
      </c>
      <c r="H245" s="6">
        <f t="shared" si="35"/>
        <v>-9.835770603296997E-5</v>
      </c>
      <c r="I245" s="6">
        <f t="shared" si="36"/>
        <v>-8.7326871960010198E-6</v>
      </c>
      <c r="J245" s="6">
        <f t="shared" si="37"/>
        <v>-7.3422740272116152E-5</v>
      </c>
      <c r="K245" s="6">
        <f t="shared" si="38"/>
        <v>7.4685836099265378E-5</v>
      </c>
    </row>
    <row r="246" spans="1:11" x14ac:dyDescent="0.25">
      <c r="A246" s="3">
        <f t="shared" si="39"/>
        <v>23.800000000000068</v>
      </c>
      <c r="B246" s="9">
        <f t="shared" si="40"/>
        <v>1.1591098246468224E-2</v>
      </c>
      <c r="C246" s="9">
        <f t="shared" si="41"/>
        <v>5.0334707517076979E-5</v>
      </c>
      <c r="D246" s="9">
        <f t="shared" si="42"/>
        <v>4.6212813991426517E-3</v>
      </c>
      <c r="E246" s="9">
        <f t="shared" si="43"/>
        <v>2.1975313256317104E-3</v>
      </c>
      <c r="F246" s="9">
        <f t="shared" si="33"/>
        <v>9.7519234375234118E-5</v>
      </c>
      <c r="G246" s="8">
        <f t="shared" si="34"/>
        <v>9.3089017535317748E-3</v>
      </c>
      <c r="H246" s="6">
        <f t="shared" si="35"/>
        <v>-9.8020759262829082E-5</v>
      </c>
      <c r="I246" s="6">
        <f t="shared" si="36"/>
        <v>-8.5764877385539233E-6</v>
      </c>
      <c r="J246" s="6">
        <f t="shared" si="37"/>
        <v>-7.337907414616515E-5</v>
      </c>
      <c r="K246" s="6">
        <f t="shared" si="38"/>
        <v>7.4466852245162992E-5</v>
      </c>
    </row>
    <row r="247" spans="1:11" x14ac:dyDescent="0.25">
      <c r="A247" s="3">
        <f t="shared" si="39"/>
        <v>23.90000000000007</v>
      </c>
      <c r="B247" s="9">
        <f t="shared" si="40"/>
        <v>1.1581296170541941E-2</v>
      </c>
      <c r="C247" s="9">
        <f t="shared" si="41"/>
        <v>4.9477058743221585E-5</v>
      </c>
      <c r="D247" s="9">
        <f t="shared" si="42"/>
        <v>4.6139434917280356E-3</v>
      </c>
      <c r="E247" s="9">
        <f t="shared" si="43"/>
        <v>2.2049780108562267E-3</v>
      </c>
      <c r="F247" s="9">
        <f t="shared" si="33"/>
        <v>9.8268105339189359E-5</v>
      </c>
      <c r="G247" s="8">
        <f t="shared" si="34"/>
        <v>9.3187038294580572E-3</v>
      </c>
      <c r="H247" s="6">
        <f t="shared" si="35"/>
        <v>-9.7687189041146074E-5</v>
      </c>
      <c r="I247" s="6">
        <f t="shared" si="36"/>
        <v>-8.4232245230024956E-6</v>
      </c>
      <c r="J247" s="6">
        <f t="shared" si="37"/>
        <v>-7.3333007997523119E-5</v>
      </c>
      <c r="K247" s="6">
        <f t="shared" si="38"/>
        <v>7.4248500522907637E-5</v>
      </c>
    </row>
    <row r="248" spans="1:11" x14ac:dyDescent="0.25">
      <c r="A248" s="3">
        <f t="shared" si="39"/>
        <v>24.000000000000071</v>
      </c>
      <c r="B248" s="9">
        <f t="shared" si="40"/>
        <v>1.1571527451637826E-2</v>
      </c>
      <c r="C248" s="9">
        <f t="shared" si="41"/>
        <v>4.8634736290921335E-5</v>
      </c>
      <c r="D248" s="9">
        <f t="shared" si="42"/>
        <v>4.6066101909282833E-3</v>
      </c>
      <c r="E248" s="9">
        <f t="shared" si="43"/>
        <v>2.2124028609085177E-3</v>
      </c>
      <c r="F248" s="9">
        <f t="shared" si="33"/>
        <v>9.901887853895127E-5</v>
      </c>
      <c r="G248" s="8">
        <f t="shared" si="34"/>
        <v>9.3284725483621725E-3</v>
      </c>
      <c r="H248" s="6">
        <f t="shared" si="35"/>
        <v>-9.7356938098147781E-5</v>
      </c>
      <c r="I248" s="6">
        <f t="shared" si="36"/>
        <v>-8.2728393355753699E-6</v>
      </c>
      <c r="J248" s="6">
        <f t="shared" si="37"/>
        <v>-7.3284600577906049E-5</v>
      </c>
      <c r="K248" s="6">
        <f t="shared" si="38"/>
        <v>7.4030781064390432E-5</v>
      </c>
    </row>
    <row r="249" spans="1:11" x14ac:dyDescent="0.25">
      <c r="A249" s="3">
        <f t="shared" si="39"/>
        <v>24.100000000000072</v>
      </c>
      <c r="B249" s="9">
        <f t="shared" si="40"/>
        <v>1.156179175782801E-2</v>
      </c>
      <c r="C249" s="9">
        <f t="shared" si="41"/>
        <v>4.7807452357363798E-5</v>
      </c>
      <c r="D249" s="9">
        <f t="shared" si="42"/>
        <v>4.5992817308704928E-3</v>
      </c>
      <c r="E249" s="9">
        <f t="shared" si="43"/>
        <v>2.2198059390149565E-3</v>
      </c>
      <c r="F249" s="9">
        <f t="shared" si="33"/>
        <v>9.977154442386068E-5</v>
      </c>
      <c r="G249" s="8">
        <f t="shared" si="34"/>
        <v>9.3382082421719879E-3</v>
      </c>
      <c r="H249" s="6">
        <f t="shared" si="35"/>
        <v>-9.7029950325777919E-5</v>
      </c>
      <c r="I249" s="6">
        <f t="shared" si="36"/>
        <v>-8.1252751868334232E-6</v>
      </c>
      <c r="J249" s="6">
        <f t="shared" si="37"/>
        <v>-7.3233909353264911E-5</v>
      </c>
      <c r="K249" s="6">
        <f t="shared" si="38"/>
        <v>7.3813693941252178E-5</v>
      </c>
    </row>
    <row r="250" spans="1:11" x14ac:dyDescent="0.25">
      <c r="A250" s="3">
        <f t="shared" si="39"/>
        <v>24.200000000000074</v>
      </c>
      <c r="B250" s="9">
        <f t="shared" si="40"/>
        <v>1.1552088762795433E-2</v>
      </c>
      <c r="C250" s="9">
        <f t="shared" si="41"/>
        <v>4.6994924838680456E-5</v>
      </c>
      <c r="D250" s="9">
        <f t="shared" si="42"/>
        <v>4.5919583399351661E-3</v>
      </c>
      <c r="E250" s="9">
        <f t="shared" si="43"/>
        <v>2.227187308409082E-3</v>
      </c>
      <c r="F250" s="9">
        <f t="shared" si="33"/>
        <v>1.0052609348374514E-4</v>
      </c>
      <c r="G250" s="8">
        <f t="shared" si="34"/>
        <v>9.3479112372045654E-3</v>
      </c>
      <c r="H250" s="6">
        <f t="shared" si="35"/>
        <v>-9.6706170751808518E-5</v>
      </c>
      <c r="I250" s="6">
        <f t="shared" si="36"/>
        <v>-7.9804762841188455E-6</v>
      </c>
      <c r="J250" s="6">
        <f t="shared" si="37"/>
        <v>-7.3180990533005554E-5</v>
      </c>
      <c r="K250" s="6">
        <f t="shared" si="38"/>
        <v>7.3597239166559136E-5</v>
      </c>
    </row>
    <row r="251" spans="1:11" x14ac:dyDescent="0.25">
      <c r="A251" s="3">
        <f t="shared" si="39"/>
        <v>24.300000000000075</v>
      </c>
      <c r="B251" s="9">
        <f t="shared" si="40"/>
        <v>1.1542418145720252E-2</v>
      </c>
      <c r="C251" s="9">
        <f t="shared" si="41"/>
        <v>4.6196877210268572E-5</v>
      </c>
      <c r="D251" s="9">
        <f t="shared" si="42"/>
        <v>4.5846402408818657E-3</v>
      </c>
      <c r="E251" s="9">
        <f t="shared" si="43"/>
        <v>2.2345470323257379E-3</v>
      </c>
      <c r="F251" s="9">
        <f t="shared" si="33"/>
        <v>1.0128251624880152E-4</v>
      </c>
      <c r="G251" s="8">
        <f t="shared" si="34"/>
        <v>9.3575818542797461E-3</v>
      </c>
      <c r="H251" s="6">
        <f t="shared" si="35"/>
        <v>-9.6385545514579085E-5</v>
      </c>
      <c r="I251" s="6">
        <f t="shared" si="36"/>
        <v>-7.8383880046749915E-6</v>
      </c>
      <c r="J251" s="6">
        <f t="shared" si="37"/>
        <v>-7.3125899098494808E-5</v>
      </c>
      <c r="K251" s="6">
        <f t="shared" si="38"/>
        <v>7.3381416696435516E-5</v>
      </c>
    </row>
    <row r="252" spans="1:11" x14ac:dyDescent="0.25">
      <c r="A252" s="3">
        <f t="shared" si="39"/>
        <v>24.400000000000077</v>
      </c>
      <c r="B252" s="9">
        <f t="shared" si="40"/>
        <v>1.1532779591168794E-2</v>
      </c>
      <c r="C252" s="9">
        <f t="shared" si="41"/>
        <v>4.541303840980107E-5</v>
      </c>
      <c r="D252" s="9">
        <f t="shared" si="42"/>
        <v>4.5773276509720158E-3</v>
      </c>
      <c r="E252" s="9">
        <f t="shared" si="43"/>
        <v>2.2418851739953814E-3</v>
      </c>
      <c r="F252" s="9">
        <f t="shared" si="33"/>
        <v>1.0204080328947516E-4</v>
      </c>
      <c r="G252" s="8">
        <f t="shared" si="34"/>
        <v>9.367220408831204E-3</v>
      </c>
      <c r="H252" s="6">
        <f t="shared" si="35"/>
        <v>-9.6068021838346753E-5</v>
      </c>
      <c r="I252" s="6">
        <f t="shared" si="36"/>
        <v>-7.69895686941912E-6</v>
      </c>
      <c r="J252" s="6">
        <f t="shared" si="37"/>
        <v>-7.306868883087156E-5</v>
      </c>
      <c r="K252" s="6">
        <f t="shared" si="38"/>
        <v>7.3166226431653711E-5</v>
      </c>
    </row>
    <row r="253" spans="1:11" x14ac:dyDescent="0.25">
      <c r="A253" s="3">
        <f t="shared" si="39"/>
        <v>24.500000000000078</v>
      </c>
      <c r="B253" s="9">
        <f t="shared" si="40"/>
        <v>1.1523172788984959E-2</v>
      </c>
      <c r="C253" s="9">
        <f t="shared" si="41"/>
        <v>4.4643142722859158E-5</v>
      </c>
      <c r="D253" s="9">
        <f t="shared" si="42"/>
        <v>4.5700207820889285E-3</v>
      </c>
      <c r="E253" s="9">
        <f t="shared" si="43"/>
        <v>2.2492017966385465E-3</v>
      </c>
      <c r="F253" s="9">
        <f t="shared" si="33"/>
        <v>1.0280094521633934E-4</v>
      </c>
      <c r="G253" s="8">
        <f t="shared" si="34"/>
        <v>9.3768272110150395E-3</v>
      </c>
      <c r="H253" s="6">
        <f t="shared" si="35"/>
        <v>-9.575354800923157E-5</v>
      </c>
      <c r="I253" s="6">
        <f t="shared" si="36"/>
        <v>-7.5621305173506907E-6</v>
      </c>
      <c r="J253" s="6">
        <f t="shared" si="37"/>
        <v>-7.3009412338181549E-5</v>
      </c>
      <c r="K253" s="6">
        <f t="shared" si="38"/>
        <v>7.2951668219183599E-5</v>
      </c>
    </row>
    <row r="254" spans="1:11" x14ac:dyDescent="0.25">
      <c r="A254" s="3">
        <f t="shared" si="39"/>
        <v>24.60000000000008</v>
      </c>
      <c r="B254" s="9">
        <f t="shared" si="40"/>
        <v>1.1513597434184036E-2</v>
      </c>
      <c r="C254" s="9">
        <f t="shared" si="41"/>
        <v>4.3886929671124087E-5</v>
      </c>
      <c r="D254" s="9">
        <f t="shared" si="42"/>
        <v>4.5627198408551102E-3</v>
      </c>
      <c r="E254" s="9">
        <f t="shared" si="43"/>
        <v>2.2564969634604648E-3</v>
      </c>
      <c r="F254" s="9">
        <f t="shared" si="33"/>
        <v>1.0356293267997409E-4</v>
      </c>
      <c r="G254" s="8">
        <f t="shared" si="34"/>
        <v>9.3864025658159621E-3</v>
      </c>
      <c r="H254" s="6">
        <f t="shared" si="35"/>
        <v>-9.5442073351740723E-5</v>
      </c>
      <c r="I254" s="6">
        <f t="shared" si="36"/>
        <v>-7.4278576805783417E-6</v>
      </c>
      <c r="J254" s="6">
        <f t="shared" si="37"/>
        <v>-7.2948121081853752E-5</v>
      </c>
      <c r="K254" s="6">
        <f t="shared" si="38"/>
        <v>7.2737741853701806E-5</v>
      </c>
    </row>
    <row r="255" spans="1:11" x14ac:dyDescent="0.25">
      <c r="A255" s="3">
        <f t="shared" si="39"/>
        <v>24.700000000000081</v>
      </c>
      <c r="B255" s="9">
        <f t="shared" si="40"/>
        <v>1.1504053226848863E-2</v>
      </c>
      <c r="C255" s="9">
        <f t="shared" si="41"/>
        <v>4.3144143903066254E-5</v>
      </c>
      <c r="D255" s="9">
        <f t="shared" si="42"/>
        <v>4.5554250287469251E-3</v>
      </c>
      <c r="E255" s="9">
        <f t="shared" si="43"/>
        <v>2.2637707376458351E-3</v>
      </c>
      <c r="F255" s="9">
        <f t="shared" si="33"/>
        <v>1.0432675637084682E-4</v>
      </c>
      <c r="G255" s="8">
        <f t="shared" si="34"/>
        <v>9.3959467731511356E-3</v>
      </c>
      <c r="H255" s="6">
        <f t="shared" si="35"/>
        <v>-9.5133548205856753E-5</v>
      </c>
      <c r="I255" s="6">
        <f t="shared" si="36"/>
        <v>-7.2960881599492049E-6</v>
      </c>
      <c r="J255" s="6">
        <f t="shared" si="37"/>
        <v>-7.2884865402535713E-5</v>
      </c>
      <c r="K255" s="6">
        <f t="shared" si="38"/>
        <v>7.2524447079062301E-5</v>
      </c>
    </row>
    <row r="256" spans="1:11" x14ac:dyDescent="0.25">
      <c r="A256" s="3">
        <f t="shared" si="39"/>
        <v>24.800000000000082</v>
      </c>
      <c r="B256" s="9">
        <f t="shared" si="40"/>
        <v>1.1494539872028278E-2</v>
      </c>
      <c r="C256" s="9">
        <f t="shared" si="41"/>
        <v>4.2414535087071336E-5</v>
      </c>
      <c r="D256" s="9">
        <f t="shared" si="42"/>
        <v>4.5481365422066714E-3</v>
      </c>
      <c r="E256" s="9">
        <f t="shared" si="43"/>
        <v>2.2710231823537411E-3</v>
      </c>
      <c r="F256" s="9">
        <f t="shared" si="33"/>
        <v>1.0509240701918911E-4</v>
      </c>
      <c r="G256" s="8">
        <f t="shared" si="34"/>
        <v>9.4054601279717209E-3</v>
      </c>
      <c r="H256" s="6">
        <f t="shared" si="35"/>
        <v>-9.4827923904674993E-5</v>
      </c>
      <c r="I256" s="6">
        <f t="shared" si="36"/>
        <v>-7.1667728012646915E-6</v>
      </c>
      <c r="J256" s="6">
        <f t="shared" si="37"/>
        <v>-7.2819694545305121E-5</v>
      </c>
      <c r="K256" s="6">
        <f t="shared" si="38"/>
        <v>7.2311783589729323E-5</v>
      </c>
    </row>
    <row r="257" spans="1:11" x14ac:dyDescent="0.25">
      <c r="A257" s="3">
        <f t="shared" si="39"/>
        <v>24.900000000000084</v>
      </c>
      <c r="B257" s="9">
        <f t="shared" si="40"/>
        <v>1.148505707963781E-2</v>
      </c>
      <c r="C257" s="9">
        <f t="shared" si="41"/>
        <v>4.1697857806944865E-5</v>
      </c>
      <c r="D257" s="9">
        <f t="shared" si="42"/>
        <v>4.5408545727521413E-3</v>
      </c>
      <c r="E257" s="9">
        <f t="shared" si="43"/>
        <v>2.278254360712714E-3</v>
      </c>
      <c r="F257" s="9">
        <f t="shared" si="33"/>
        <v>1.0585987539487301E-4</v>
      </c>
      <c r="G257" s="8">
        <f t="shared" si="34"/>
        <v>9.4149429203621883E-3</v>
      </c>
      <c r="H257" s="6">
        <f t="shared" si="35"/>
        <v>-9.4525152752575637E-5</v>
      </c>
      <c r="I257" s="6">
        <f t="shared" si="36"/>
        <v>-7.039863472067327E-6</v>
      </c>
      <c r="J257" s="6">
        <f t="shared" si="37"/>
        <v>-7.2752656684273525E-5</v>
      </c>
      <c r="K257" s="6">
        <f t="shared" si="38"/>
        <v>7.2099751032173384E-5</v>
      </c>
    </row>
    <row r="258" spans="1:11" x14ac:dyDescent="0.25">
      <c r="A258" s="3">
        <f t="shared" si="39"/>
        <v>25.000000000000085</v>
      </c>
      <c r="B258" s="9">
        <f t="shared" si="40"/>
        <v>1.1475604564362552E-2</v>
      </c>
      <c r="C258" s="9">
        <f t="shared" si="41"/>
        <v>4.0993871459738131E-5</v>
      </c>
      <c r="D258" s="9">
        <f t="shared" si="42"/>
        <v>4.5335793070837137E-3</v>
      </c>
      <c r="E258" s="9">
        <f t="shared" si="43"/>
        <v>2.2854643358159311E-3</v>
      </c>
      <c r="F258" s="9">
        <f t="shared" si="33"/>
        <v>1.066291523072902E-4</v>
      </c>
      <c r="G258" s="8">
        <f t="shared" si="34"/>
        <v>9.4243954356374466E-3</v>
      </c>
      <c r="H258" s="6">
        <f t="shared" si="35"/>
        <v>-9.4225188003916444E-5</v>
      </c>
      <c r="I258" s="6">
        <f t="shared" si="36"/>
        <v>-6.91531303898366E-6</v>
      </c>
      <c r="J258" s="6">
        <f t="shared" si="37"/>
        <v>-7.2683798946598639E-5</v>
      </c>
      <c r="K258" s="6">
        <f t="shared" si="38"/>
        <v>7.1888349006231833E-5</v>
      </c>
    </row>
    <row r="259" spans="1:11" x14ac:dyDescent="0.25">
      <c r="A259" s="3">
        <f t="shared" si="39"/>
        <v>25.100000000000087</v>
      </c>
      <c r="B259" s="9">
        <f t="shared" si="40"/>
        <v>1.146618204556216E-2</v>
      </c>
      <c r="C259" s="9">
        <f t="shared" si="41"/>
        <v>4.0302340155839762E-5</v>
      </c>
      <c r="D259" s="9">
        <f t="shared" si="42"/>
        <v>4.5263109271890542E-3</v>
      </c>
      <c r="E259" s="9">
        <f t="shared" si="43"/>
        <v>2.2926531707165541E-3</v>
      </c>
      <c r="F259" s="9">
        <f t="shared" si="33"/>
        <v>1.0740022860522529E-4</v>
      </c>
      <c r="G259" s="8">
        <f t="shared" si="34"/>
        <v>9.4338179544378384E-3</v>
      </c>
      <c r="H259" s="6">
        <f t="shared" si="35"/>
        <v>-9.3927983842232913E-5</v>
      </c>
      <c r="I259" s="6">
        <f t="shared" si="36"/>
        <v>-6.793075345608722E-6</v>
      </c>
      <c r="J259" s="6">
        <f t="shared" si="37"/>
        <v>-7.2613167435920696E-5</v>
      </c>
      <c r="K259" s="6">
        <f t="shared" si="38"/>
        <v>7.1677577066434661E-5</v>
      </c>
    </row>
    <row r="260" spans="1:11" x14ac:dyDescent="0.25">
      <c r="A260" s="3">
        <f t="shared" si="39"/>
        <v>25.200000000000088</v>
      </c>
      <c r="B260" s="9">
        <f t="shared" si="40"/>
        <v>1.1456789247177936E-2</v>
      </c>
      <c r="C260" s="9">
        <f t="shared" si="41"/>
        <v>3.9623032621278891E-5</v>
      </c>
      <c r="D260" s="9">
        <f t="shared" si="42"/>
        <v>4.5190496104454622E-3</v>
      </c>
      <c r="E260" s="9">
        <f t="shared" si="43"/>
        <v>2.2998209284231974E-3</v>
      </c>
      <c r="F260" s="9">
        <f t="shared" si="33"/>
        <v>1.0817309517673502E-4</v>
      </c>
      <c r="G260" s="8">
        <f t="shared" si="34"/>
        <v>9.4432107528220621E-3</v>
      </c>
      <c r="H260" s="6">
        <f t="shared" si="35"/>
        <v>-9.363349535993214E-5</v>
      </c>
      <c r="I260" s="6">
        <f t="shared" si="36"/>
        <v>-6.6731051909179144E-6</v>
      </c>
      <c r="J260" s="6">
        <f t="shared" si="37"/>
        <v>-7.2540807255237367E-5</v>
      </c>
      <c r="K260" s="6">
        <f t="shared" si="38"/>
        <v>7.1467434723296341E-5</v>
      </c>
    </row>
    <row r="261" spans="1:11" x14ac:dyDescent="0.25">
      <c r="A261" s="3">
        <f t="shared" si="39"/>
        <v>25.30000000000009</v>
      </c>
      <c r="B261" s="9">
        <f t="shared" si="40"/>
        <v>1.1447425897641942E-2</v>
      </c>
      <c r="C261" s="9">
        <f t="shared" si="41"/>
        <v>3.8955722102187102E-5</v>
      </c>
      <c r="D261" s="9">
        <f t="shared" si="42"/>
        <v>4.5117955297199388E-3</v>
      </c>
      <c r="E261" s="9">
        <f t="shared" si="43"/>
        <v>2.3069676718955271E-3</v>
      </c>
      <c r="F261" s="9">
        <f t="shared" si="33"/>
        <v>1.0894774294902103E-4</v>
      </c>
      <c r="G261" s="8">
        <f t="shared" si="34"/>
        <v>9.4525741023580561E-3</v>
      </c>
      <c r="H261" s="6">
        <f t="shared" si="35"/>
        <v>-9.3341678538468007E-5</v>
      </c>
      <c r="I261" s="6">
        <f t="shared" si="36"/>
        <v>-6.5553583081926127E-6</v>
      </c>
      <c r="J261" s="6">
        <f t="shared" si="37"/>
        <v>-7.246676252923258E-5</v>
      </c>
      <c r="K261" s="6">
        <f t="shared" si="38"/>
        <v>7.1257921444574992E-5</v>
      </c>
    </row>
    <row r="262" spans="1:11" x14ac:dyDescent="0.25">
      <c r="A262" s="3">
        <f t="shared" si="39"/>
        <v>25.400000000000091</v>
      </c>
      <c r="B262" s="9">
        <f t="shared" si="40"/>
        <v>1.1438091729788095E-2</v>
      </c>
      <c r="C262" s="9">
        <f t="shared" si="41"/>
        <v>3.830018627136784E-5</v>
      </c>
      <c r="D262" s="9">
        <f t="shared" si="42"/>
        <v>4.5045488534670155E-3</v>
      </c>
      <c r="E262" s="9">
        <f t="shared" si="43"/>
        <v>2.3140934640399845E-3</v>
      </c>
      <c r="F262" s="9">
        <f t="shared" si="33"/>
        <v>1.0972416288830614E-4</v>
      </c>
      <c r="G262" s="8">
        <f t="shared" si="34"/>
        <v>9.461908270211903E-3</v>
      </c>
      <c r="H262" s="6">
        <f t="shared" si="35"/>
        <v>-9.3052490228985244E-5</v>
      </c>
      <c r="I262" s="6">
        <f t="shared" si="36"/>
        <v>-6.4397913444461768E-6</v>
      </c>
      <c r="J262" s="6">
        <f t="shared" si="37"/>
        <v>-7.2391076426073131E-5</v>
      </c>
      <c r="K262" s="6">
        <f t="shared" si="38"/>
        <v>7.1049036656499535E-5</v>
      </c>
    </row>
    <row r="263" spans="1:11" x14ac:dyDescent="0.25">
      <c r="A263" s="3">
        <f t="shared" si="39"/>
        <v>25.500000000000092</v>
      </c>
      <c r="B263" s="9">
        <f t="shared" si="40"/>
        <v>1.1428786480765197E-2</v>
      </c>
      <c r="C263" s="9">
        <f t="shared" si="41"/>
        <v>3.7656207136923221E-5</v>
      </c>
      <c r="D263" s="9">
        <f t="shared" si="42"/>
        <v>4.497309745824408E-3</v>
      </c>
      <c r="E263" s="9">
        <f t="shared" si="43"/>
        <v>2.3211983677056346E-3</v>
      </c>
      <c r="F263" s="9">
        <f t="shared" si="33"/>
        <v>1.1050234599970822E-4</v>
      </c>
      <c r="G263" s="8">
        <f t="shared" si="34"/>
        <v>9.4712135192348019E-3</v>
      </c>
      <c r="H263" s="6">
        <f t="shared" si="35"/>
        <v>-9.2765888133419967E-5</v>
      </c>
      <c r="I263" s="6">
        <f t="shared" si="36"/>
        <v>-6.3263618403374213E-6</v>
      </c>
      <c r="J263" s="6">
        <f t="shared" si="37"/>
        <v>-7.2313791178686663E-5</v>
      </c>
      <c r="K263" s="6">
        <f t="shared" si="38"/>
        <v>7.084077974496561E-5</v>
      </c>
    </row>
    <row r="264" spans="1:11" x14ac:dyDescent="0.25">
      <c r="A264" s="3">
        <f t="shared" si="39"/>
        <v>25.600000000000094</v>
      </c>
      <c r="B264" s="9">
        <f t="shared" si="40"/>
        <v>1.1419509891951854E-2</v>
      </c>
      <c r="C264" s="9">
        <f t="shared" si="41"/>
        <v>3.7023570952889481E-5</v>
      </c>
      <c r="D264" s="9">
        <f t="shared" si="42"/>
        <v>4.490078366706539E-3</v>
      </c>
      <c r="E264" s="9">
        <f t="shared" si="43"/>
        <v>2.3282824456801313E-3</v>
      </c>
      <c r="F264" s="9">
        <f t="shared" ref="F264:F327" si="44">(A_0-B264-D264-2*E264)/3</f>
        <v>1.1128228332711425E-4</v>
      </c>
      <c r="G264" s="8">
        <f t="shared" ref="G264:G327" si="45">A_0-B264</f>
        <v>9.4804901080481445E-3</v>
      </c>
      <c r="H264" s="6">
        <f t="shared" ref="H264:H327" si="46">-k_1*B264*C264-k_2*B264*D264-k_3*B264*E264</f>
        <v>-9.2481830786045221E-5</v>
      </c>
      <c r="I264" s="6">
        <f t="shared" ref="I264:I327" si="47">-k_1*B264*C264</f>
        <v>-6.21502821055897E-6</v>
      </c>
      <c r="J264" s="6">
        <f t="shared" ref="J264:J327" si="48">k_1*B264*C264-k_2*B264*D264</f>
        <v>-7.2234948105534877E-5</v>
      </c>
      <c r="K264" s="6">
        <f t="shared" ref="K264:K327" si="49">k_2*B264*D264-k_3*B264*E264</f>
        <v>7.0633150056701425E-5</v>
      </c>
    </row>
    <row r="265" spans="1:11" x14ac:dyDescent="0.25">
      <c r="A265" s="3">
        <f t="shared" ref="A265:A328" si="50">A264+dt_1</f>
        <v>25.700000000000095</v>
      </c>
      <c r="B265" s="9">
        <f t="shared" ref="B265:B328" si="51">B264+H264*dt_1</f>
        <v>1.141026170887325E-2</v>
      </c>
      <c r="C265" s="9">
        <f t="shared" ref="C265:C328" si="52">C264+I264*dt_1</f>
        <v>3.6402068131833584E-5</v>
      </c>
      <c r="D265" s="9">
        <f t="shared" ref="D265:D328" si="53">D264+J264*dt_1</f>
        <v>4.4828548718959856E-3</v>
      </c>
      <c r="E265" s="9">
        <f t="shared" ref="E265:E328" si="54">E264+K264*dt_1</f>
        <v>2.3353457606858016E-3</v>
      </c>
      <c r="F265" s="9">
        <f t="shared" si="44"/>
        <v>1.1206396595305329E-4</v>
      </c>
      <c r="G265" s="8">
        <f t="shared" si="45"/>
        <v>9.4897382911267487E-3</v>
      </c>
      <c r="H265" s="6">
        <f t="shared" si="46"/>
        <v>-9.220027753545022E-5</v>
      </c>
      <c r="I265" s="6">
        <f t="shared" si="47"/>
        <v>-6.1057497246883017E-6</v>
      </c>
      <c r="J265" s="6">
        <f t="shared" si="48"/>
        <v>-7.2154587630894601E-5</v>
      </c>
      <c r="K265" s="6">
        <f t="shared" si="49"/>
        <v>7.0426146900403903E-5</v>
      </c>
    </row>
    <row r="266" spans="1:11" x14ac:dyDescent="0.25">
      <c r="A266" s="3">
        <f t="shared" si="50"/>
        <v>25.800000000000097</v>
      </c>
      <c r="B266" s="9">
        <f t="shared" si="51"/>
        <v>1.1401041681119705E-2</v>
      </c>
      <c r="C266" s="9">
        <f t="shared" si="52"/>
        <v>3.5791493159364755E-5</v>
      </c>
      <c r="D266" s="9">
        <f t="shared" si="53"/>
        <v>4.475639413132896E-3</v>
      </c>
      <c r="E266" s="9">
        <f t="shared" si="54"/>
        <v>2.3423883753758419E-3</v>
      </c>
      <c r="F266" s="9">
        <f t="shared" si="44"/>
        <v>1.1284738499857134E-4</v>
      </c>
      <c r="G266" s="8">
        <f t="shared" si="45"/>
        <v>9.4989583188802938E-3</v>
      </c>
      <c r="H266" s="6">
        <f t="shared" si="46"/>
        <v>-9.192118852694162E-5</v>
      </c>
      <c r="I266" s="6">
        <f t="shared" si="47"/>
        <v>-5.9984864884895964E-6</v>
      </c>
      <c r="J266" s="6">
        <f t="shared" si="48"/>
        <v>-7.2072749304659536E-5</v>
      </c>
      <c r="K266" s="6">
        <f t="shared" si="49"/>
        <v>7.0219769547846236E-5</v>
      </c>
    </row>
    <row r="267" spans="1:11" x14ac:dyDescent="0.25">
      <c r="A267" s="3">
        <f t="shared" si="50"/>
        <v>25.900000000000098</v>
      </c>
      <c r="B267" s="9">
        <f t="shared" si="51"/>
        <v>1.139184956226701E-2</v>
      </c>
      <c r="C267" s="9">
        <f t="shared" si="52"/>
        <v>3.5191644510515794E-5</v>
      </c>
      <c r="D267" s="9">
        <f t="shared" si="53"/>
        <v>4.46843213820243E-3</v>
      </c>
      <c r="E267" s="9">
        <f t="shared" si="54"/>
        <v>2.3494103523306266E-3</v>
      </c>
      <c r="F267" s="9">
        <f t="shared" si="44"/>
        <v>1.1363253162310182E-4</v>
      </c>
      <c r="G267" s="8">
        <f t="shared" si="45"/>
        <v>9.5081504377329887E-3</v>
      </c>
      <c r="H267" s="6">
        <f t="shared" si="46"/>
        <v>-9.1644524685356948E-5</v>
      </c>
      <c r="I267" s="6">
        <f t="shared" si="47"/>
        <v>-5.8931994256548612E-6</v>
      </c>
      <c r="J267" s="6">
        <f t="shared" si="48"/>
        <v>-7.1989471821674969E-5</v>
      </c>
      <c r="K267" s="6">
        <f t="shared" si="49"/>
        <v>7.0014017234957559E-5</v>
      </c>
    </row>
    <row r="268" spans="1:11" x14ac:dyDescent="0.25">
      <c r="A268" s="3">
        <f t="shared" si="50"/>
        <v>26.000000000000099</v>
      </c>
      <c r="B268" s="9">
        <f t="shared" si="51"/>
        <v>1.1382685109798474E-2</v>
      </c>
      <c r="C268" s="9">
        <f t="shared" si="52"/>
        <v>3.4602324567950307E-5</v>
      </c>
      <c r="D268" s="9">
        <f t="shared" si="53"/>
        <v>4.4612331910202623E-3</v>
      </c>
      <c r="E268" s="9">
        <f t="shared" si="54"/>
        <v>2.3564117540541222E-3</v>
      </c>
      <c r="F268" s="9">
        <f t="shared" si="44"/>
        <v>1.1441939702433919E-4</v>
      </c>
      <c r="G268" s="8">
        <f t="shared" si="45"/>
        <v>9.5173148902015243E-3</v>
      </c>
      <c r="H268" s="6">
        <f t="shared" si="46"/>
        <v>-9.1370247698278922E-5</v>
      </c>
      <c r="I268" s="6">
        <f t="shared" si="47"/>
        <v>-5.7898502599731209E-6</v>
      </c>
      <c r="J268" s="6">
        <f t="shared" si="48"/>
        <v>-7.1904793040617436E-5</v>
      </c>
      <c r="K268" s="6">
        <f t="shared" si="49"/>
        <v>6.9808889162875334E-5</v>
      </c>
    </row>
    <row r="269" spans="1:11" x14ac:dyDescent="0.25">
      <c r="A269" s="3">
        <f t="shared" si="50"/>
        <v>26.100000000000101</v>
      </c>
      <c r="B269" s="9">
        <f t="shared" si="51"/>
        <v>1.1373548085028646E-2</v>
      </c>
      <c r="C269" s="9">
        <f t="shared" si="52"/>
        <v>3.4023339541952994E-5</v>
      </c>
      <c r="D269" s="9">
        <f t="shared" si="53"/>
        <v>4.4540427117162008E-3</v>
      </c>
      <c r="E269" s="9">
        <f t="shared" si="54"/>
        <v>2.3633926429704097E-3</v>
      </c>
      <c r="F269" s="9">
        <f t="shared" si="44"/>
        <v>1.1520797243811064E-4</v>
      </c>
      <c r="G269" s="8">
        <f t="shared" si="45"/>
        <v>9.5264519149713522E-3</v>
      </c>
      <c r="H269" s="6">
        <f t="shared" si="46"/>
        <v>-9.1098319999640746E-5</v>
      </c>
      <c r="I269" s="6">
        <f t="shared" si="47"/>
        <v>-5.6884014979167855E-6</v>
      </c>
      <c r="J269" s="6">
        <f t="shared" si="48"/>
        <v>-7.181875000243087E-5</v>
      </c>
      <c r="K269" s="6">
        <f t="shared" si="49"/>
        <v>6.9604384498971351E-5</v>
      </c>
    </row>
    <row r="270" spans="1:11" x14ac:dyDescent="0.25">
      <c r="A270" s="3">
        <f t="shared" si="50"/>
        <v>26.200000000000102</v>
      </c>
      <c r="B270" s="9">
        <f t="shared" si="51"/>
        <v>1.1364438253028682E-2</v>
      </c>
      <c r="C270" s="9">
        <f t="shared" si="52"/>
        <v>3.3454499392161313E-5</v>
      </c>
      <c r="D270" s="9">
        <f t="shared" si="53"/>
        <v>4.4468608367159573E-3</v>
      </c>
      <c r="E270" s="9">
        <f t="shared" si="54"/>
        <v>2.3703530814203071E-3</v>
      </c>
      <c r="F270" s="9">
        <f t="shared" si="44"/>
        <v>1.159982491382482E-4</v>
      </c>
      <c r="G270" s="8">
        <f t="shared" si="45"/>
        <v>9.5355617469713161E-3</v>
      </c>
      <c r="H270" s="6">
        <f t="shared" si="46"/>
        <v>-9.0828704753712764E-5</v>
      </c>
      <c r="I270" s="6">
        <f t="shared" si="47"/>
        <v>-5.5888164116345811E-6</v>
      </c>
      <c r="J270" s="6">
        <f t="shared" si="48"/>
        <v>-7.1731378948330446E-5</v>
      </c>
      <c r="K270" s="6">
        <f t="shared" si="49"/>
        <v>6.940050237785189E-5</v>
      </c>
    </row>
    <row r="271" spans="1:11" x14ac:dyDescent="0.25">
      <c r="A271" s="3">
        <f t="shared" si="50"/>
        <v>26.300000000000104</v>
      </c>
      <c r="B271" s="9">
        <f t="shared" si="51"/>
        <v>1.1355355382553311E-2</v>
      </c>
      <c r="C271" s="9">
        <f t="shared" si="52"/>
        <v>3.2895617750997853E-5</v>
      </c>
      <c r="D271" s="9">
        <f t="shared" si="53"/>
        <v>4.4396876988211246E-3</v>
      </c>
      <c r="E271" s="9">
        <f t="shared" si="54"/>
        <v>2.3772931316580924E-3</v>
      </c>
      <c r="F271" s="9">
        <f t="shared" si="44"/>
        <v>1.1679021843645932E-4</v>
      </c>
      <c r="G271" s="8">
        <f t="shared" si="45"/>
        <v>9.5446446174466872E-3</v>
      </c>
      <c r="H271" s="6">
        <f t="shared" si="46"/>
        <v>-9.0561365839460331E-5</v>
      </c>
      <c r="I271" s="6">
        <f t="shared" si="47"/>
        <v>-5.491059022340783E-6</v>
      </c>
      <c r="J271" s="6">
        <f t="shared" si="48"/>
        <v>-7.1642715337385426E-5</v>
      </c>
      <c r="K271" s="6">
        <f t="shared" si="49"/>
        <v>6.9197241902332877E-5</v>
      </c>
    </row>
    <row r="272" spans="1:11" x14ac:dyDescent="0.25">
      <c r="A272" s="3">
        <f t="shared" si="50"/>
        <v>26.400000000000105</v>
      </c>
      <c r="B272" s="9">
        <f t="shared" si="51"/>
        <v>1.1346299245969365E-2</v>
      </c>
      <c r="C272" s="9">
        <f t="shared" si="52"/>
        <v>3.2346511848763777E-5</v>
      </c>
      <c r="D272" s="9">
        <f t="shared" si="53"/>
        <v>4.4325234272873859E-3</v>
      </c>
      <c r="E272" s="9">
        <f t="shared" si="54"/>
        <v>2.3842128558483255E-3</v>
      </c>
      <c r="F272" s="9">
        <f t="shared" si="44"/>
        <v>1.1758387168219874E-4</v>
      </c>
      <c r="G272" s="8">
        <f t="shared" si="45"/>
        <v>9.5537007540306331E-3</v>
      </c>
      <c r="H272" s="6">
        <f t="shared" si="46"/>
        <v>-9.0296267835263941E-5</v>
      </c>
      <c r="I272" s="6">
        <f t="shared" si="47"/>
        <v>-5.3950940840907032E-6</v>
      </c>
      <c r="J272" s="6">
        <f t="shared" si="48"/>
        <v>-7.1552793863691075E-5</v>
      </c>
      <c r="K272" s="6">
        <f t="shared" si="49"/>
        <v>6.8994602144390336E-5</v>
      </c>
    </row>
    <row r="273" spans="1:11" x14ac:dyDescent="0.25">
      <c r="A273" s="3">
        <f t="shared" si="50"/>
        <v>26.500000000000107</v>
      </c>
      <c r="B273" s="9">
        <f t="shared" si="51"/>
        <v>1.1337269619185839E-2</v>
      </c>
      <c r="C273" s="9">
        <f t="shared" si="52"/>
        <v>3.1807002440354704E-5</v>
      </c>
      <c r="D273" s="9">
        <f t="shared" si="53"/>
        <v>4.4253681479010168E-3</v>
      </c>
      <c r="E273" s="9">
        <f t="shared" si="54"/>
        <v>2.3911123160627644E-3</v>
      </c>
      <c r="F273" s="9">
        <f t="shared" si="44"/>
        <v>1.1837920026253809E-4</v>
      </c>
      <c r="G273" s="8">
        <f t="shared" si="45"/>
        <v>9.5627303808141599E-3</v>
      </c>
      <c r="H273" s="6">
        <f t="shared" si="46"/>
        <v>-9.0033376003992465E-5</v>
      </c>
      <c r="I273" s="6">
        <f t="shared" si="47"/>
        <v>-5.3008870679327266E-6</v>
      </c>
      <c r="J273" s="6">
        <f t="shared" si="48"/>
        <v>-7.1461648473140947E-5</v>
      </c>
      <c r="K273" s="6">
        <f t="shared" si="49"/>
        <v>6.879258214608759E-5</v>
      </c>
    </row>
    <row r="274" spans="1:11" x14ac:dyDescent="0.25">
      <c r="A274" s="3">
        <f t="shared" si="50"/>
        <v>26.600000000000108</v>
      </c>
      <c r="B274" s="9">
        <f t="shared" si="51"/>
        <v>1.1328266281585439E-2</v>
      </c>
      <c r="C274" s="9">
        <f t="shared" si="52"/>
        <v>3.1276913733561433E-5</v>
      </c>
      <c r="D274" s="9">
        <f t="shared" si="53"/>
        <v>4.4182219830537026E-3</v>
      </c>
      <c r="E274" s="9">
        <f t="shared" si="54"/>
        <v>2.397991574277373E-3</v>
      </c>
      <c r="F274" s="9">
        <f t="shared" si="44"/>
        <v>1.1917619560203694E-4</v>
      </c>
      <c r="G274" s="8">
        <f t="shared" si="45"/>
        <v>9.5717337184145594E-3</v>
      </c>
      <c r="H274" s="6">
        <f t="shared" si="46"/>
        <v>-8.9772656278420477E-5</v>
      </c>
      <c r="I274" s="6">
        <f t="shared" si="47"/>
        <v>-5.20840414642742E-6</v>
      </c>
      <c r="J274" s="6">
        <f t="shared" si="48"/>
        <v>-7.1369312379808409E-5</v>
      </c>
      <c r="K274" s="6">
        <f t="shared" si="49"/>
        <v>6.8591180920478598E-5</v>
      </c>
    </row>
    <row r="275" spans="1:11" x14ac:dyDescent="0.25">
      <c r="A275" s="3">
        <f t="shared" si="50"/>
        <v>26.700000000000109</v>
      </c>
      <c r="B275" s="9">
        <f t="shared" si="51"/>
        <v>1.1319289015957598E-2</v>
      </c>
      <c r="C275" s="9">
        <f t="shared" si="52"/>
        <v>3.0756073318918694E-5</v>
      </c>
      <c r="D275" s="9">
        <f t="shared" si="53"/>
        <v>4.4110850518157222E-3</v>
      </c>
      <c r="E275" s="9">
        <f t="shared" si="54"/>
        <v>2.404850692369421E-3</v>
      </c>
      <c r="F275" s="9">
        <f t="shared" si="44"/>
        <v>1.1997484916261216E-4</v>
      </c>
      <c r="G275" s="8">
        <f t="shared" si="45"/>
        <v>9.5807109840424006E-3</v>
      </c>
      <c r="H275" s="6">
        <f t="shared" si="46"/>
        <v>-8.9514075246980979E-5</v>
      </c>
      <c r="I275" s="6">
        <f t="shared" si="47"/>
        <v>-5.117612178524497E-6</v>
      </c>
      <c r="J275" s="6">
        <f t="shared" si="48"/>
        <v>-7.1275818081948359E-5</v>
      </c>
      <c r="K275" s="6">
        <f t="shared" si="49"/>
        <v>6.8390397452489215E-5</v>
      </c>
    </row>
    <row r="276" spans="1:11" x14ac:dyDescent="0.25">
      <c r="A276" s="3">
        <f t="shared" si="50"/>
        <v>26.800000000000111</v>
      </c>
      <c r="B276" s="9">
        <f t="shared" si="51"/>
        <v>1.13103376084329E-2</v>
      </c>
      <c r="C276" s="9">
        <f t="shared" si="52"/>
        <v>3.0244312101066244E-5</v>
      </c>
      <c r="D276" s="9">
        <f t="shared" si="53"/>
        <v>4.4039574700075277E-3</v>
      </c>
      <c r="E276" s="9">
        <f t="shared" si="54"/>
        <v>2.4116897321146699E-3</v>
      </c>
      <c r="F276" s="9">
        <f t="shared" si="44"/>
        <v>1.2077515244341037E-4</v>
      </c>
      <c r="G276" s="8">
        <f t="shared" si="45"/>
        <v>9.5896623915670987E-3</v>
      </c>
      <c r="H276" s="6">
        <f t="shared" si="46"/>
        <v>-8.9257600139845754E-5</v>
      </c>
      <c r="I276" s="6">
        <f t="shared" si="47"/>
        <v>-5.028478694788715E-6</v>
      </c>
      <c r="J276" s="6">
        <f t="shared" si="48"/>
        <v>-7.1181197377627963E-5</v>
      </c>
      <c r="K276" s="6">
        <f t="shared" si="49"/>
        <v>6.8190230699776322E-5</v>
      </c>
    </row>
    <row r="277" spans="1:11" x14ac:dyDescent="0.25">
      <c r="A277" s="3">
        <f t="shared" si="50"/>
        <v>26.900000000000112</v>
      </c>
      <c r="B277" s="9">
        <f t="shared" si="51"/>
        <v>1.1301411848418916E-2</v>
      </c>
      <c r="C277" s="9">
        <f t="shared" si="52"/>
        <v>2.9741464231587371E-5</v>
      </c>
      <c r="D277" s="9">
        <f t="shared" si="53"/>
        <v>4.3968393502697651E-3</v>
      </c>
      <c r="E277" s="9">
        <f t="shared" si="54"/>
        <v>2.4185087551846477E-3</v>
      </c>
      <c r="F277" s="9">
        <f t="shared" si="44"/>
        <v>1.2157709698067409E-4</v>
      </c>
      <c r="G277" s="8">
        <f t="shared" si="45"/>
        <v>9.5985881515810827E-3</v>
      </c>
      <c r="H277" s="6">
        <f t="shared" si="46"/>
        <v>-8.9003198815324367E-5</v>
      </c>
      <c r="I277" s="6">
        <f t="shared" si="47"/>
        <v>-4.9409718829659759E-6</v>
      </c>
      <c r="J277" s="6">
        <f t="shared" si="48"/>
        <v>-7.1085481379995897E-5</v>
      </c>
      <c r="K277" s="6">
        <f t="shared" si="49"/>
        <v>6.7990679593565374E-5</v>
      </c>
    </row>
    <row r="278" spans="1:11" x14ac:dyDescent="0.25">
      <c r="A278" s="3">
        <f t="shared" si="50"/>
        <v>27.000000000000114</v>
      </c>
      <c r="B278" s="9">
        <f t="shared" si="51"/>
        <v>1.1292511528537384E-2</v>
      </c>
      <c r="C278" s="9">
        <f t="shared" si="52"/>
        <v>2.9247367043290773E-5</v>
      </c>
      <c r="D278" s="9">
        <f t="shared" si="53"/>
        <v>4.3897308021317652E-3</v>
      </c>
      <c r="E278" s="9">
        <f t="shared" si="54"/>
        <v>2.4253078231440042E-3</v>
      </c>
      <c r="F278" s="9">
        <f t="shared" si="44"/>
        <v>1.223806743476137E-4</v>
      </c>
      <c r="G278" s="8">
        <f t="shared" si="45"/>
        <v>9.6074884714626146E-3</v>
      </c>
      <c r="H278" s="6">
        <f t="shared" si="46"/>
        <v>-8.875083974657458E-5</v>
      </c>
      <c r="I278" s="6">
        <f t="shared" si="47"/>
        <v>-4.8550605738811636E-6</v>
      </c>
      <c r="J278" s="6">
        <f t="shared" si="48"/>
        <v>-7.0988700532199217E-5</v>
      </c>
      <c r="K278" s="6">
        <f t="shared" si="49"/>
        <v>6.7791743039467345E-5</v>
      </c>
    </row>
    <row r="279" spans="1:11" x14ac:dyDescent="0.25">
      <c r="A279" s="3">
        <f t="shared" si="50"/>
        <v>27.100000000000115</v>
      </c>
      <c r="B279" s="9">
        <f t="shared" si="51"/>
        <v>1.1283636444562727E-2</v>
      </c>
      <c r="C279" s="9">
        <f t="shared" si="52"/>
        <v>2.8761860985902658E-5</v>
      </c>
      <c r="D279" s="9">
        <f t="shared" si="53"/>
        <v>4.3826319320785451E-3</v>
      </c>
      <c r="E279" s="9">
        <f t="shared" si="54"/>
        <v>2.432086997447951E-3</v>
      </c>
      <c r="F279" s="9">
        <f t="shared" si="44"/>
        <v>1.2318587615427491E-4</v>
      </c>
      <c r="G279" s="8">
        <f t="shared" si="45"/>
        <v>9.6163635554372719E-3</v>
      </c>
      <c r="H279" s="6">
        <f t="shared" si="46"/>
        <v>-8.8500492008616137E-5</v>
      </c>
      <c r="I279" s="6">
        <f t="shared" si="47"/>
        <v>-4.7707142276594778E-6</v>
      </c>
      <c r="J279" s="6">
        <f t="shared" si="48"/>
        <v>-7.0890884621956437E-5</v>
      </c>
      <c r="K279" s="6">
        <f t="shared" si="49"/>
        <v>6.7593419918275161E-5</v>
      </c>
    </row>
    <row r="280" spans="1:11" x14ac:dyDescent="0.25">
      <c r="A280" s="3">
        <f t="shared" si="50"/>
        <v>27.200000000000117</v>
      </c>
      <c r="B280" s="9">
        <f t="shared" si="51"/>
        <v>1.1274786395361865E-2</v>
      </c>
      <c r="C280" s="9">
        <f t="shared" si="52"/>
        <v>2.828478956313671E-5</v>
      </c>
      <c r="D280" s="9">
        <f t="shared" si="53"/>
        <v>4.3755428436163491E-3</v>
      </c>
      <c r="E280" s="9">
        <f t="shared" si="54"/>
        <v>2.4388463394397785E-3</v>
      </c>
      <c r="F280" s="9">
        <f t="shared" si="44"/>
        <v>1.239926940474091E-4</v>
      </c>
      <c r="G280" s="8">
        <f t="shared" si="45"/>
        <v>9.6252136046381335E-3</v>
      </c>
      <c r="H280" s="6">
        <f t="shared" si="46"/>
        <v>-8.8252125265640344E-5</v>
      </c>
      <c r="I280" s="6">
        <f t="shared" si="47"/>
        <v>-4.6879029202632672E-6</v>
      </c>
      <c r="J280" s="6">
        <f t="shared" si="48"/>
        <v>-7.0792062795795469E-5</v>
      </c>
      <c r="K280" s="6">
        <f t="shared" si="49"/>
        <v>6.7395709086740376E-5</v>
      </c>
    </row>
    <row r="281" spans="1:11" x14ac:dyDescent="0.25">
      <c r="A281" s="3">
        <f t="shared" si="50"/>
        <v>27.300000000000118</v>
      </c>
      <c r="B281" s="9">
        <f t="shared" si="51"/>
        <v>1.12659611828353E-2</v>
      </c>
      <c r="C281" s="9">
        <f t="shared" si="52"/>
        <v>2.7815999271110384E-5</v>
      </c>
      <c r="D281" s="9">
        <f t="shared" si="53"/>
        <v>4.3684636373367697E-3</v>
      </c>
      <c r="E281" s="9">
        <f t="shared" si="54"/>
        <v>2.4455859103484526E-3</v>
      </c>
      <c r="F281" s="9">
        <f t="shared" si="44"/>
        <v>1.2480111971034107E-4</v>
      </c>
      <c r="G281" s="8">
        <f t="shared" si="45"/>
        <v>9.634038817164698E-3</v>
      </c>
      <c r="H281" s="6">
        <f t="shared" si="46"/>
        <v>-8.8005709758608503E-5</v>
      </c>
      <c r="I281" s="6">
        <f t="shared" si="47"/>
        <v>-4.6065973303365367E-6</v>
      </c>
      <c r="J281" s="6">
        <f t="shared" si="48"/>
        <v>-7.0692263572964703E-5</v>
      </c>
      <c r="K281" s="6">
        <f t="shared" si="49"/>
        <v>6.7198609378330514E-5</v>
      </c>
    </row>
    <row r="282" spans="1:11" x14ac:dyDescent="0.25">
      <c r="A282" s="3">
        <f t="shared" si="50"/>
        <v>27.400000000000119</v>
      </c>
      <c r="B282" s="9">
        <f t="shared" si="51"/>
        <v>1.125716061185944E-2</v>
      </c>
      <c r="C282" s="9">
        <f t="shared" si="52"/>
        <v>2.735533953807673E-5</v>
      </c>
      <c r="D282" s="9">
        <f t="shared" si="53"/>
        <v>4.3613944109794729E-3</v>
      </c>
      <c r="E282" s="9">
        <f t="shared" si="54"/>
        <v>2.4523057712862858E-3</v>
      </c>
      <c r="F282" s="9">
        <f t="shared" si="44"/>
        <v>1.2561114486283787E-4</v>
      </c>
      <c r="G282" s="8">
        <f t="shared" si="45"/>
        <v>9.6428393881405582E-3</v>
      </c>
      <c r="H282" s="6">
        <f t="shared" si="46"/>
        <v>-8.7761216293131763E-5</v>
      </c>
      <c r="I282" s="6">
        <f t="shared" si="47"/>
        <v>-4.5267687263495551E-6</v>
      </c>
      <c r="J282" s="6">
        <f t="shared" si="48"/>
        <v>-7.0591514859025329E-5</v>
      </c>
      <c r="K282" s="6">
        <f t="shared" si="49"/>
        <v>6.7002119603967579E-5</v>
      </c>
    </row>
    <row r="283" spans="1:11" x14ac:dyDescent="0.25">
      <c r="A283" s="3">
        <f t="shared" si="50"/>
        <v>27.500000000000121</v>
      </c>
      <c r="B283" s="9">
        <f t="shared" si="51"/>
        <v>1.1248384490230127E-2</v>
      </c>
      <c r="C283" s="9">
        <f t="shared" si="52"/>
        <v>2.6902662665441774E-5</v>
      </c>
      <c r="D283" s="9">
        <f t="shared" si="53"/>
        <v>4.3543352594935707E-3</v>
      </c>
      <c r="E283" s="9">
        <f t="shared" si="54"/>
        <v>2.4590059832466826E-3</v>
      </c>
      <c r="F283" s="9">
        <f t="shared" si="44"/>
        <v>1.2642276126097833E-4</v>
      </c>
      <c r="G283" s="8">
        <f t="shared" si="45"/>
        <v>9.651615509769871E-3</v>
      </c>
      <c r="H283" s="6">
        <f t="shared" si="46"/>
        <v>-8.7518616227625647E-5</v>
      </c>
      <c r="I283" s="6">
        <f t="shared" si="47"/>
        <v>-4.4483889540361708E-6</v>
      </c>
      <c r="J283" s="6">
        <f t="shared" si="48"/>
        <v>-7.0489843959132799E-5</v>
      </c>
      <c r="K283" s="6">
        <f t="shared" si="49"/>
        <v>6.6806238552748461E-5</v>
      </c>
    </row>
    <row r="284" spans="1:11" x14ac:dyDescent="0.25">
      <c r="A284" s="3">
        <f t="shared" si="50"/>
        <v>27.600000000000122</v>
      </c>
      <c r="B284" s="9">
        <f t="shared" si="51"/>
        <v>1.1239632628607365E-2</v>
      </c>
      <c r="C284" s="9">
        <f t="shared" si="52"/>
        <v>2.6457823770038156E-5</v>
      </c>
      <c r="D284" s="9">
        <f t="shared" si="53"/>
        <v>4.347286275097657E-3</v>
      </c>
      <c r="E284" s="9">
        <f t="shared" si="54"/>
        <v>2.4656866071019576E-3</v>
      </c>
      <c r="F284" s="9">
        <f t="shared" si="44"/>
        <v>1.2723596069702035E-4</v>
      </c>
      <c r="G284" s="8">
        <f t="shared" si="45"/>
        <v>9.6603673713926332E-3</v>
      </c>
      <c r="H284" s="6">
        <f t="shared" si="46"/>
        <v>-8.7277881461732501E-5</v>
      </c>
      <c r="I284" s="6">
        <f t="shared" si="47"/>
        <v>-4.3714304241166665E-6</v>
      </c>
      <c r="J284" s="6">
        <f t="shared" si="48"/>
        <v>-7.0387277591014779E-5</v>
      </c>
      <c r="K284" s="6">
        <f t="shared" si="49"/>
        <v>6.6610964992647057E-5</v>
      </c>
    </row>
    <row r="285" spans="1:11" x14ac:dyDescent="0.25">
      <c r="A285" s="3">
        <f t="shared" si="50"/>
        <v>27.700000000000124</v>
      </c>
      <c r="B285" s="9">
        <f t="shared" si="51"/>
        <v>1.1230904840461192E-2</v>
      </c>
      <c r="C285" s="9">
        <f t="shared" si="52"/>
        <v>2.6020680727626491E-5</v>
      </c>
      <c r="D285" s="9">
        <f t="shared" si="53"/>
        <v>4.3402475473385558E-3</v>
      </c>
      <c r="E285" s="9">
        <f t="shared" si="54"/>
        <v>2.4723477036012222E-3</v>
      </c>
      <c r="F285" s="9">
        <f t="shared" si="44"/>
        <v>1.2805073499926883E-4</v>
      </c>
      <c r="G285" s="8">
        <f t="shared" si="45"/>
        <v>9.6690951595388066E-3</v>
      </c>
      <c r="H285" s="6">
        <f t="shared" si="46"/>
        <v>-8.703898442500522E-5</v>
      </c>
      <c r="I285" s="6">
        <f t="shared" si="47"/>
        <v>-4.2958661002991357E-6</v>
      </c>
      <c r="J285" s="6">
        <f t="shared" si="48"/>
        <v>-7.0283841897653606E-5</v>
      </c>
      <c r="K285" s="6">
        <f t="shared" si="49"/>
        <v>6.6416297671199385E-5</v>
      </c>
    </row>
    <row r="286" spans="1:11" x14ac:dyDescent="0.25">
      <c r="A286" s="3">
        <f t="shared" si="50"/>
        <v>27.800000000000125</v>
      </c>
      <c r="B286" s="9">
        <f t="shared" si="51"/>
        <v>1.1222200942018692E-2</v>
      </c>
      <c r="C286" s="9">
        <f t="shared" si="52"/>
        <v>2.5591094117596576E-5</v>
      </c>
      <c r="D286" s="9">
        <f t="shared" si="53"/>
        <v>4.3332191631487906E-3</v>
      </c>
      <c r="E286" s="9">
        <f t="shared" si="54"/>
        <v>2.4789893333683421E-3</v>
      </c>
      <c r="F286" s="9">
        <f t="shared" si="44"/>
        <v>1.2886707603194385E-4</v>
      </c>
      <c r="G286" s="8">
        <f t="shared" si="45"/>
        <v>9.6777990579813063E-3</v>
      </c>
      <c r="H286" s="6">
        <f t="shared" si="46"/>
        <v>-8.6801898065846215E-5</v>
      </c>
      <c r="I286" s="6">
        <f t="shared" si="47"/>
        <v>-4.2216694875525854E-6</v>
      </c>
      <c r="J286" s="6">
        <f t="shared" si="48"/>
        <v>-7.0179562459679994E-5</v>
      </c>
      <c r="K286" s="6">
        <f t="shared" si="49"/>
        <v>6.6222235316171514E-5</v>
      </c>
    </row>
    <row r="287" spans="1:11" x14ac:dyDescent="0.25">
      <c r="A287" s="3">
        <f t="shared" si="50"/>
        <v>27.900000000000126</v>
      </c>
      <c r="B287" s="9">
        <f t="shared" si="51"/>
        <v>1.1213520752212108E-2</v>
      </c>
      <c r="C287" s="9">
        <f t="shared" si="52"/>
        <v>2.5168927168841316E-5</v>
      </c>
      <c r="D287" s="9">
        <f t="shared" si="53"/>
        <v>4.326201206902823E-3</v>
      </c>
      <c r="E287" s="9">
        <f t="shared" si="54"/>
        <v>2.4856115568999593E-3</v>
      </c>
      <c r="F287" s="9">
        <f t="shared" si="44"/>
        <v>1.2968497569504963E-4</v>
      </c>
      <c r="G287" s="8">
        <f t="shared" si="45"/>
        <v>9.6864792477878905E-3</v>
      </c>
      <c r="H287" s="6">
        <f t="shared" si="46"/>
        <v>-8.6566595840694815E-5</v>
      </c>
      <c r="I287" s="6">
        <f t="shared" si="47"/>
        <v>-4.1488146206451427E-6</v>
      </c>
      <c r="J287" s="6">
        <f t="shared" si="48"/>
        <v>-7.0074464307485167E-5</v>
      </c>
      <c r="K287" s="6">
        <f t="shared" si="49"/>
        <v>6.6028776636210934E-5</v>
      </c>
    </row>
    <row r="288" spans="1:11" x14ac:dyDescent="0.25">
      <c r="A288" s="3">
        <f t="shared" si="50"/>
        <v>28.000000000000128</v>
      </c>
      <c r="B288" s="9">
        <f t="shared" si="51"/>
        <v>1.1204864092628039E-2</v>
      </c>
      <c r="C288" s="9">
        <f t="shared" si="52"/>
        <v>2.47540457067768E-5</v>
      </c>
      <c r="D288" s="9">
        <f t="shared" si="53"/>
        <v>4.3191937604720749E-3</v>
      </c>
      <c r="E288" s="9">
        <f t="shared" si="54"/>
        <v>2.4922144345635804E-3</v>
      </c>
      <c r="F288" s="9">
        <f t="shared" si="44"/>
        <v>1.3050442592424123E-4</v>
      </c>
      <c r="G288" s="8">
        <f t="shared" si="45"/>
        <v>9.6951359073719594E-3</v>
      </c>
      <c r="H288" s="6">
        <f t="shared" si="46"/>
        <v>-8.6333051703457747E-5</v>
      </c>
      <c r="I288" s="6">
        <f t="shared" si="47"/>
        <v>-4.0772760529409086E-6</v>
      </c>
      <c r="J288" s="6">
        <f t="shared" si="48"/>
        <v>-6.9968571933058535E-5</v>
      </c>
      <c r="K288" s="6">
        <f t="shared" si="49"/>
        <v>6.5835920321482037E-5</v>
      </c>
    </row>
    <row r="289" spans="1:11" x14ac:dyDescent="0.25">
      <c r="A289" s="3">
        <f t="shared" si="50"/>
        <v>28.100000000000129</v>
      </c>
      <c r="B289" s="9">
        <f t="shared" si="51"/>
        <v>1.1196230787457693E-2</v>
      </c>
      <c r="C289" s="9">
        <f t="shared" si="52"/>
        <v>2.4346318101482709E-5</v>
      </c>
      <c r="D289" s="9">
        <f t="shared" si="53"/>
        <v>4.3121969032787694E-3</v>
      </c>
      <c r="E289" s="9">
        <f t="shared" si="54"/>
        <v>2.4987980265957286E-3</v>
      </c>
      <c r="F289" s="9">
        <f t="shared" si="44"/>
        <v>1.3132541869069307E-4</v>
      </c>
      <c r="G289" s="8">
        <f t="shared" si="45"/>
        <v>9.7037692125423059E-3</v>
      </c>
      <c r="H289" s="6">
        <f t="shared" si="46"/>
        <v>-8.6101240095176306E-5</v>
      </c>
      <c r="I289" s="6">
        <f t="shared" si="47"/>
        <v>-4.0070288454491708E-6</v>
      </c>
      <c r="J289" s="6">
        <f t="shared" si="48"/>
        <v>-6.9861909301557133E-5</v>
      </c>
      <c r="K289" s="6">
        <f t="shared" si="49"/>
        <v>6.5643665044285478E-5</v>
      </c>
    </row>
    <row r="290" spans="1:11" x14ac:dyDescent="0.25">
      <c r="A290" s="3">
        <f t="shared" si="50"/>
        <v>28.200000000000131</v>
      </c>
      <c r="B290" s="9">
        <f t="shared" si="51"/>
        <v>1.1187620663448175E-2</v>
      </c>
      <c r="C290" s="9">
        <f t="shared" si="52"/>
        <v>2.3945615216937793E-5</v>
      </c>
      <c r="D290" s="9">
        <f t="shared" si="53"/>
        <v>4.3052107123486135E-3</v>
      </c>
      <c r="E290" s="9">
        <f t="shared" si="54"/>
        <v>2.5053623931001572E-3</v>
      </c>
      <c r="F290" s="9">
        <f t="shared" si="44"/>
        <v>1.3214794600096506E-4</v>
      </c>
      <c r="G290" s="8">
        <f t="shared" si="45"/>
        <v>9.712379336551823E-3</v>
      </c>
      <c r="H290" s="6">
        <f t="shared" si="46"/>
        <v>-8.5871135933924807E-5</v>
      </c>
      <c r="I290" s="6">
        <f t="shared" si="47"/>
        <v>-3.9380485561198871E-6</v>
      </c>
      <c r="J290" s="6">
        <f t="shared" si="48"/>
        <v>-6.975449986261389E-5</v>
      </c>
      <c r="K290" s="6">
        <f t="shared" si="49"/>
        <v>6.5452009459662636E-5</v>
      </c>
    </row>
    <row r="291" spans="1:11" x14ac:dyDescent="0.25">
      <c r="A291" s="3">
        <f t="shared" si="50"/>
        <v>28.300000000000132</v>
      </c>
      <c r="B291" s="9">
        <f t="shared" si="51"/>
        <v>1.1179033549854783E-2</v>
      </c>
      <c r="C291" s="9">
        <f t="shared" si="52"/>
        <v>2.3551810361325805E-5</v>
      </c>
      <c r="D291" s="9">
        <f t="shared" si="53"/>
        <v>4.2982352623623524E-3</v>
      </c>
      <c r="E291" s="9">
        <f t="shared" si="54"/>
        <v>2.5119075940461233E-3</v>
      </c>
      <c r="F291" s="9">
        <f t="shared" si="44"/>
        <v>1.3297199989687215E-4</v>
      </c>
      <c r="G291" s="8">
        <f t="shared" si="45"/>
        <v>9.7209664501452155E-3</v>
      </c>
      <c r="H291" s="6">
        <f t="shared" si="46"/>
        <v>-8.564271460493453E-5</v>
      </c>
      <c r="I291" s="6">
        <f t="shared" si="47"/>
        <v>-3.8703112293794564E-6</v>
      </c>
      <c r="J291" s="6">
        <f t="shared" si="48"/>
        <v>-6.9646366561390498E-5</v>
      </c>
      <c r="K291" s="6">
        <f t="shared" si="49"/>
        <v>6.5260952205984833E-5</v>
      </c>
    </row>
    <row r="292" spans="1:11" x14ac:dyDescent="0.25">
      <c r="A292" s="3">
        <f t="shared" si="50"/>
        <v>28.400000000000134</v>
      </c>
      <c r="B292" s="9">
        <f t="shared" si="51"/>
        <v>1.1170469278394289E-2</v>
      </c>
      <c r="C292" s="9">
        <f t="shared" si="52"/>
        <v>2.316477923838786E-5</v>
      </c>
      <c r="D292" s="9">
        <f t="shared" si="53"/>
        <v>4.2912706257062132E-3</v>
      </c>
      <c r="E292" s="9">
        <f t="shared" si="54"/>
        <v>2.5184336892667219E-3</v>
      </c>
      <c r="F292" s="9">
        <f t="shared" si="44"/>
        <v>1.3379757245535079E-4</v>
      </c>
      <c r="G292" s="8">
        <f t="shared" si="45"/>
        <v>9.7295307216057093E-3</v>
      </c>
      <c r="H292" s="6">
        <f t="shared" si="46"/>
        <v>-8.5415951950937831E-5</v>
      </c>
      <c r="I292" s="6">
        <f t="shared" si="47"/>
        <v>-3.8037933859010024E-6</v>
      </c>
      <c r="J292" s="6">
        <f t="shared" si="48"/>
        <v>-6.9537531849381452E-5</v>
      </c>
      <c r="K292" s="6">
        <f t="shared" si="49"/>
        <v>6.5070491905528096E-5</v>
      </c>
    </row>
    <row r="293" spans="1:11" x14ac:dyDescent="0.25">
      <c r="A293" s="3">
        <f t="shared" si="50"/>
        <v>28.500000000000135</v>
      </c>
      <c r="B293" s="9">
        <f t="shared" si="51"/>
        <v>1.1161927683199195E-2</v>
      </c>
      <c r="C293" s="9">
        <f t="shared" si="52"/>
        <v>2.2784399899797759E-5</v>
      </c>
      <c r="D293" s="9">
        <f t="shared" si="53"/>
        <v>4.2843168725212747E-3</v>
      </c>
      <c r="E293" s="9">
        <f t="shared" si="54"/>
        <v>2.5249407384572748E-3</v>
      </c>
      <c r="F293" s="9">
        <f t="shared" si="44"/>
        <v>1.3462465578832628E-4</v>
      </c>
      <c r="G293" s="8">
        <f t="shared" si="45"/>
        <v>9.738072316800803E-3</v>
      </c>
      <c r="H293" s="6">
        <f t="shared" si="46"/>
        <v>-8.5190824262727181E-5</v>
      </c>
      <c r="I293" s="6">
        <f t="shared" si="47"/>
        <v>-3.7384720126035139E-6</v>
      </c>
      <c r="J293" s="6">
        <f t="shared" si="48"/>
        <v>-6.9428017694975178E-5</v>
      </c>
      <c r="K293" s="6">
        <f t="shared" si="49"/>
        <v>6.4880627165033735E-5</v>
      </c>
    </row>
    <row r="294" spans="1:11" x14ac:dyDescent="0.25">
      <c r="A294" s="3">
        <f t="shared" si="50"/>
        <v>28.600000000000136</v>
      </c>
      <c r="B294" s="9">
        <f t="shared" si="51"/>
        <v>1.1153408600772923E-2</v>
      </c>
      <c r="C294" s="9">
        <f t="shared" si="52"/>
        <v>2.2410552698537406E-5</v>
      </c>
      <c r="D294" s="9">
        <f t="shared" si="53"/>
        <v>4.2773740707517773E-3</v>
      </c>
      <c r="E294" s="9">
        <f t="shared" si="54"/>
        <v>2.531428801173778E-3</v>
      </c>
      <c r="F294" s="9">
        <f t="shared" si="44"/>
        <v>1.3545324204258078E-4</v>
      </c>
      <c r="G294" s="8">
        <f t="shared" si="45"/>
        <v>9.7465913992270756E-3</v>
      </c>
      <c r="H294" s="6">
        <f t="shared" si="46"/>
        <v>-8.4967308269923899E-5</v>
      </c>
      <c r="I294" s="6">
        <f t="shared" si="47"/>
        <v>-3.6743245528743466E-6</v>
      </c>
      <c r="J294" s="6">
        <f t="shared" si="48"/>
        <v>-6.9317845593777982E-5</v>
      </c>
      <c r="K294" s="6">
        <f t="shared" si="49"/>
        <v>6.4691356576255089E-5</v>
      </c>
    </row>
    <row r="295" spans="1:11" x14ac:dyDescent="0.25">
      <c r="A295" s="3">
        <f t="shared" si="50"/>
        <v>28.700000000000138</v>
      </c>
      <c r="B295" s="9">
        <f t="shared" si="51"/>
        <v>1.114491186994593E-2</v>
      </c>
      <c r="C295" s="9">
        <f t="shared" si="52"/>
        <v>2.204312024324997E-5</v>
      </c>
      <c r="D295" s="9">
        <f t="shared" si="53"/>
        <v>4.2704422861923998E-3</v>
      </c>
      <c r="E295" s="9">
        <f t="shared" si="54"/>
        <v>2.5378979368314036E-3</v>
      </c>
      <c r="F295" s="9">
        <f t="shared" si="44"/>
        <v>1.3628332339962052E-4</v>
      </c>
      <c r="G295" s="8">
        <f t="shared" si="45"/>
        <v>9.7550881300540685E-3</v>
      </c>
      <c r="H295" s="6">
        <f t="shared" si="46"/>
        <v>-8.4745381131951604E-5</v>
      </c>
      <c r="I295" s="6">
        <f t="shared" si="47"/>
        <v>-3.6113288970097372E-6</v>
      </c>
      <c r="J295" s="6">
        <f t="shared" si="48"/>
        <v>-6.9207036578706471E-5</v>
      </c>
      <c r="K295" s="6">
        <f t="shared" si="49"/>
        <v>6.4502678716490562E-5</v>
      </c>
    </row>
    <row r="296" spans="1:11" x14ac:dyDescent="0.25">
      <c r="A296" s="3">
        <f t="shared" si="50"/>
        <v>28.800000000000139</v>
      </c>
      <c r="B296" s="9">
        <f t="shared" si="51"/>
        <v>1.1136437331832734E-2</v>
      </c>
      <c r="C296" s="9">
        <f t="shared" si="52"/>
        <v>2.1681987353548995E-5</v>
      </c>
      <c r="D296" s="9">
        <f t="shared" si="53"/>
        <v>4.2635215825345294E-3</v>
      </c>
      <c r="E296" s="9">
        <f t="shared" si="54"/>
        <v>2.5443482047030528E-3</v>
      </c>
      <c r="F296" s="9">
        <f t="shared" si="44"/>
        <v>1.3711489207554316E-4</v>
      </c>
      <c r="G296" s="8">
        <f t="shared" si="45"/>
        <v>9.7635626681672645E-3</v>
      </c>
      <c r="H296" s="6">
        <f t="shared" si="46"/>
        <v>-8.4525020429209425E-5</v>
      </c>
      <c r="I296" s="6">
        <f t="shared" si="47"/>
        <v>-3.5494633728681069E-6</v>
      </c>
      <c r="J296" s="6">
        <f t="shared" si="48"/>
        <v>-6.9095611229854438E-5</v>
      </c>
      <c r="K296" s="6">
        <f t="shared" si="49"/>
        <v>6.4314592149103752E-5</v>
      </c>
    </row>
    <row r="297" spans="1:11" x14ac:dyDescent="0.25">
      <c r="A297" s="3">
        <f t="shared" si="50"/>
        <v>28.900000000000141</v>
      </c>
      <c r="B297" s="9">
        <f t="shared" si="51"/>
        <v>1.1127984829789814E-2</v>
      </c>
      <c r="C297" s="9">
        <f t="shared" si="52"/>
        <v>2.1327041016262185E-5</v>
      </c>
      <c r="D297" s="9">
        <f t="shared" si="53"/>
        <v>4.2566120214115443E-3</v>
      </c>
      <c r="E297" s="9">
        <f t="shared" si="54"/>
        <v>2.5507796639179631E-3</v>
      </c>
      <c r="F297" s="9">
        <f t="shared" si="44"/>
        <v>1.3794794032090472E-4</v>
      </c>
      <c r="G297" s="8">
        <f t="shared" si="45"/>
        <v>9.7720151702101847E-3</v>
      </c>
      <c r="H297" s="6">
        <f t="shared" si="46"/>
        <v>-8.4306204154440426E-5</v>
      </c>
      <c r="I297" s="6">
        <f t="shared" si="47"/>
        <v>-3.4887067367310797E-6</v>
      </c>
      <c r="J297" s="6">
        <f t="shared" si="48"/>
        <v>-6.8983589684138907E-5</v>
      </c>
      <c r="K297" s="6">
        <f t="shared" si="49"/>
        <v>6.4127095424030647E-5</v>
      </c>
    </row>
    <row r="298" spans="1:11" x14ac:dyDescent="0.25">
      <c r="A298" s="3">
        <f t="shared" si="50"/>
        <v>29.000000000000142</v>
      </c>
      <c r="B298" s="9">
        <f t="shared" si="51"/>
        <v>1.1119554209374371E-2</v>
      </c>
      <c r="C298" s="9">
        <f t="shared" si="52"/>
        <v>2.0978170342589079E-5</v>
      </c>
      <c r="D298" s="9">
        <f t="shared" si="53"/>
        <v>4.2497136624431303E-3</v>
      </c>
      <c r="E298" s="9">
        <f t="shared" si="54"/>
        <v>2.5571923734603662E-3</v>
      </c>
      <c r="F298" s="9">
        <f t="shared" si="44"/>
        <v>1.3878246042058843E-4</v>
      </c>
      <c r="G298" s="8">
        <f t="shared" si="45"/>
        <v>9.7804457906256279E-3</v>
      </c>
      <c r="H298" s="6">
        <f t="shared" si="46"/>
        <v>-8.4088910704290285E-5</v>
      </c>
      <c r="I298" s="6">
        <f t="shared" si="47"/>
        <v>-3.4290381643672613E-6</v>
      </c>
      <c r="J298" s="6">
        <f t="shared" si="48"/>
        <v>-6.8870991644731319E-5</v>
      </c>
      <c r="K298" s="6">
        <f t="shared" si="49"/>
        <v>6.3940187078274165E-5</v>
      </c>
    </row>
    <row r="299" spans="1:11" x14ac:dyDescent="0.25">
      <c r="A299" s="3">
        <f t="shared" si="50"/>
        <v>29.100000000000144</v>
      </c>
      <c r="B299" s="9">
        <f t="shared" si="51"/>
        <v>1.1111145318303942E-2</v>
      </c>
      <c r="C299" s="9">
        <f t="shared" si="52"/>
        <v>2.0635266526152353E-5</v>
      </c>
      <c r="D299" s="9">
        <f t="shared" si="53"/>
        <v>4.2428265632786571E-3</v>
      </c>
      <c r="E299" s="9">
        <f t="shared" si="54"/>
        <v>2.5635863921681934E-3</v>
      </c>
      <c r="F299" s="9">
        <f t="shared" si="44"/>
        <v>1.3961844469367098E-4</v>
      </c>
      <c r="G299" s="8">
        <f t="shared" si="45"/>
        <v>9.7888546816960569E-3</v>
      </c>
      <c r="H299" s="6">
        <f t="shared" si="46"/>
        <v>-8.3873118871052068E-5</v>
      </c>
      <c r="I299" s="6">
        <f t="shared" si="47"/>
        <v>-3.3704372422939727E-6</v>
      </c>
      <c r="J299" s="6">
        <f t="shared" si="48"/>
        <v>-6.8757836390278385E-5</v>
      </c>
      <c r="K299" s="6">
        <f t="shared" si="49"/>
        <v>6.3753865636386611E-5</v>
      </c>
    </row>
    <row r="300" spans="1:11" x14ac:dyDescent="0.25">
      <c r="A300" s="3">
        <f t="shared" si="50"/>
        <v>29.200000000000145</v>
      </c>
      <c r="B300" s="9">
        <f t="shared" si="51"/>
        <v>1.1102758006416837E-2</v>
      </c>
      <c r="C300" s="9">
        <f t="shared" si="52"/>
        <v>2.0298222801922956E-5</v>
      </c>
      <c r="D300" s="9">
        <f t="shared" si="53"/>
        <v>4.2359507796396294E-3</v>
      </c>
      <c r="E300" s="9">
        <f t="shared" si="54"/>
        <v>2.569961778731832E-3</v>
      </c>
      <c r="F300" s="9">
        <f t="shared" si="44"/>
        <v>1.404558854932895E-4</v>
      </c>
      <c r="G300" s="8">
        <f t="shared" si="45"/>
        <v>9.7972419935831619E-3</v>
      </c>
      <c r="H300" s="6">
        <f t="shared" si="46"/>
        <v>-8.3658807834592505E-5</v>
      </c>
      <c r="I300" s="6">
        <f t="shared" si="47"/>
        <v>-3.3128839592322183E-6</v>
      </c>
      <c r="J300" s="6">
        <f t="shared" si="48"/>
        <v>-6.8644142783918046E-5</v>
      </c>
      <c r="K300" s="6">
        <f t="shared" si="49"/>
        <v>6.3568129610940224E-5</v>
      </c>
    </row>
    <row r="301" spans="1:11" x14ac:dyDescent="0.25">
      <c r="A301" s="3">
        <f t="shared" si="50"/>
        <v>29.300000000000146</v>
      </c>
      <c r="B301" s="9">
        <f t="shared" si="51"/>
        <v>1.1094392125633377E-2</v>
      </c>
      <c r="C301" s="9">
        <f t="shared" si="52"/>
        <v>1.9966934405999734E-5</v>
      </c>
      <c r="D301" s="9">
        <f t="shared" si="53"/>
        <v>4.2290863653612377E-3</v>
      </c>
      <c r="E301" s="9">
        <f t="shared" si="54"/>
        <v>2.5763185916929262E-3</v>
      </c>
      <c r="F301" s="9">
        <f t="shared" si="44"/>
        <v>1.4129477520651054E-4</v>
      </c>
      <c r="G301" s="8">
        <f t="shared" si="45"/>
        <v>9.8056078743666217E-3</v>
      </c>
      <c r="H301" s="6">
        <f t="shared" si="46"/>
        <v>-8.344595715445518E-5</v>
      </c>
      <c r="I301" s="6">
        <f t="shared" si="47"/>
        <v>-3.2563586977503351E-6</v>
      </c>
      <c r="J301" s="6">
        <f t="shared" si="48"/>
        <v>-6.8529929282095062E-5</v>
      </c>
      <c r="K301" s="6">
        <f t="shared" si="49"/>
        <v>6.3382977502985941E-5</v>
      </c>
    </row>
    <row r="302" spans="1:11" x14ac:dyDescent="0.25">
      <c r="A302" s="3">
        <f t="shared" si="50"/>
        <v>29.400000000000148</v>
      </c>
      <c r="B302" s="9">
        <f t="shared" si="51"/>
        <v>1.1086047529917931E-2</v>
      </c>
      <c r="C302" s="9">
        <f t="shared" si="52"/>
        <v>1.9641298536224699E-5</v>
      </c>
      <c r="D302" s="9">
        <f t="shared" si="53"/>
        <v>4.2222333724330286E-3</v>
      </c>
      <c r="E302" s="9">
        <f t="shared" si="54"/>
        <v>2.5826568894432248E-3</v>
      </c>
      <c r="F302" s="9">
        <f t="shared" si="44"/>
        <v>1.4213510625419654E-4</v>
      </c>
      <c r="G302" s="8">
        <f t="shared" si="45"/>
        <v>9.8139524700820678E-3</v>
      </c>
      <c r="H302" s="6">
        <f t="shared" si="46"/>
        <v>-8.3234546762137393E-5</v>
      </c>
      <c r="I302" s="6">
        <f t="shared" si="47"/>
        <v>-3.2008422260918489E-6</v>
      </c>
      <c r="J302" s="6">
        <f t="shared" si="48"/>
        <v>-6.841521394318145E-5</v>
      </c>
      <c r="K302" s="6">
        <f t="shared" si="49"/>
        <v>6.3198407802501037E-5</v>
      </c>
    </row>
    <row r="303" spans="1:11" x14ac:dyDescent="0.25">
      <c r="A303" s="3">
        <f t="shared" si="50"/>
        <v>29.500000000000149</v>
      </c>
      <c r="B303" s="9">
        <f t="shared" si="51"/>
        <v>1.1077724075241716E-2</v>
      </c>
      <c r="C303" s="9">
        <f t="shared" si="52"/>
        <v>1.9321214313615513E-5</v>
      </c>
      <c r="D303" s="9">
        <f t="shared" si="53"/>
        <v>4.2153918510387106E-3</v>
      </c>
      <c r="E303" s="9">
        <f t="shared" si="54"/>
        <v>2.5889767302234748E-3</v>
      </c>
      <c r="F303" s="9">
        <f t="shared" si="44"/>
        <v>1.42976871090874E-4</v>
      </c>
      <c r="G303" s="8">
        <f t="shared" si="45"/>
        <v>9.8222759247582822E-3</v>
      </c>
      <c r="H303" s="6">
        <f t="shared" si="46"/>
        <v>-8.302455695353529E-5</v>
      </c>
      <c r="I303" s="6">
        <f t="shared" si="47"/>
        <v>-3.1463156901831978E-6</v>
      </c>
      <c r="J303" s="6">
        <f t="shared" si="48"/>
        <v>-6.8300014435905576E-5</v>
      </c>
      <c r="K303" s="6">
        <f t="shared" si="49"/>
        <v>6.301441898882545E-5</v>
      </c>
    </row>
    <row r="304" spans="1:11" x14ac:dyDescent="0.25">
      <c r="A304" s="3">
        <f t="shared" si="50"/>
        <v>29.600000000000151</v>
      </c>
      <c r="B304" s="9">
        <f t="shared" si="51"/>
        <v>1.1069421619546363E-2</v>
      </c>
      <c r="C304" s="9">
        <f t="shared" si="52"/>
        <v>1.9006582744597193E-5</v>
      </c>
      <c r="D304" s="9">
        <f t="shared" si="53"/>
        <v>4.2085618495951204E-3</v>
      </c>
      <c r="E304" s="9">
        <f t="shared" si="54"/>
        <v>2.5952781721223575E-3</v>
      </c>
      <c r="F304" s="9">
        <f t="shared" si="44"/>
        <v>1.4382006220459991E-4</v>
      </c>
      <c r="G304" s="8">
        <f t="shared" si="45"/>
        <v>9.8305783804536351E-3</v>
      </c>
      <c r="H304" s="6">
        <f t="shared" si="46"/>
        <v>-8.2815968381554699E-5</v>
      </c>
      <c r="I304" s="6">
        <f t="shared" si="47"/>
        <v>-3.0927606058170929E-6</v>
      </c>
      <c r="J304" s="6">
        <f t="shared" si="48"/>
        <v>-6.8184348047595488E-5</v>
      </c>
      <c r="K304" s="6">
        <f t="shared" si="49"/>
        <v>6.2831009531087544E-5</v>
      </c>
    </row>
    <row r="305" spans="1:11" x14ac:dyDescent="0.25">
      <c r="A305" s="3">
        <f t="shared" si="50"/>
        <v>29.700000000000152</v>
      </c>
      <c r="B305" s="9">
        <f t="shared" si="51"/>
        <v>1.1061140022708207E-2</v>
      </c>
      <c r="C305" s="9">
        <f t="shared" si="52"/>
        <v>1.8697306684015484E-5</v>
      </c>
      <c r="D305" s="9">
        <f t="shared" si="53"/>
        <v>4.2017434147903609E-3</v>
      </c>
      <c r="E305" s="9">
        <f t="shared" si="54"/>
        <v>2.6015612730754664E-3</v>
      </c>
      <c r="F305" s="9">
        <f t="shared" si="44"/>
        <v>1.4466467211683245E-4</v>
      </c>
      <c r="G305" s="8">
        <f t="shared" si="45"/>
        <v>9.838859977291791E-3</v>
      </c>
      <c r="H305" s="6">
        <f t="shared" si="46"/>
        <v>-8.2608762048882458E-5</v>
      </c>
      <c r="I305" s="6">
        <f t="shared" si="47"/>
        <v>-3.040158851007376E-6</v>
      </c>
      <c r="J305" s="6">
        <f t="shared" si="48"/>
        <v>-6.8068231692239734E-5</v>
      </c>
      <c r="K305" s="6">
        <f t="shared" si="49"/>
        <v>6.2648177888619146E-5</v>
      </c>
    </row>
    <row r="306" spans="1:11" x14ac:dyDescent="0.25">
      <c r="A306" s="3">
        <f t="shared" si="50"/>
        <v>29.800000000000153</v>
      </c>
      <c r="B306" s="9">
        <f t="shared" si="51"/>
        <v>1.105287914650332E-2</v>
      </c>
      <c r="C306" s="9">
        <f t="shared" si="52"/>
        <v>1.8393290798914745E-5</v>
      </c>
      <c r="D306" s="9">
        <f t="shared" si="53"/>
        <v>4.1949365916211373E-3</v>
      </c>
      <c r="E306" s="9">
        <f t="shared" si="54"/>
        <v>2.6078260908643284E-3</v>
      </c>
      <c r="F306" s="9">
        <f t="shared" si="44"/>
        <v>1.4551069338229489E-4</v>
      </c>
      <c r="G306" s="8">
        <f t="shared" si="45"/>
        <v>9.8471208534966787E-3</v>
      </c>
      <c r="H306" s="6">
        <f t="shared" si="46"/>
        <v>-8.2402919300915802E-5</v>
      </c>
      <c r="I306" s="6">
        <f t="shared" si="47"/>
        <v>-2.9884926585113738E-6</v>
      </c>
      <c r="J306" s="6">
        <f t="shared" si="48"/>
        <v>-6.7951681918371095E-5</v>
      </c>
      <c r="K306" s="6">
        <f t="shared" si="49"/>
        <v>6.246592251136052E-5</v>
      </c>
    </row>
    <row r="307" spans="1:11" x14ac:dyDescent="0.25">
      <c r="A307" s="3">
        <f t="shared" si="50"/>
        <v>29.900000000000155</v>
      </c>
      <c r="B307" s="9">
        <f t="shared" si="51"/>
        <v>1.1044638854573229E-2</v>
      </c>
      <c r="C307" s="9">
        <f t="shared" si="52"/>
        <v>1.8094441533063607E-5</v>
      </c>
      <c r="D307" s="9">
        <f t="shared" si="53"/>
        <v>4.1881414234293006E-3</v>
      </c>
      <c r="E307" s="9">
        <f t="shared" si="54"/>
        <v>2.6140726831154642E-3</v>
      </c>
      <c r="F307" s="9">
        <f t="shared" si="44"/>
        <v>1.4635811858884686E-4</v>
      </c>
      <c r="G307" s="8">
        <f t="shared" si="45"/>
        <v>9.8553611454267696E-3</v>
      </c>
      <c r="H307" s="6">
        <f t="shared" si="46"/>
        <v>-8.2198421818844734E-5</v>
      </c>
      <c r="I307" s="6">
        <f t="shared" si="47"/>
        <v>-2.9377446085158052E-6</v>
      </c>
      <c r="J307" s="6">
        <f t="shared" si="48"/>
        <v>-6.7834714916776171E-5</v>
      </c>
      <c r="K307" s="6">
        <f t="shared" si="49"/>
        <v>6.2284241840255004E-5</v>
      </c>
    </row>
    <row r="308" spans="1:11" x14ac:dyDescent="0.25">
      <c r="A308" s="3">
        <f t="shared" si="50"/>
        <v>30.000000000000156</v>
      </c>
      <c r="B308" s="9">
        <f t="shared" si="51"/>
        <v>1.1036419012391344E-2</v>
      </c>
      <c r="C308" s="9">
        <f t="shared" si="52"/>
        <v>1.7800667072212026E-5</v>
      </c>
      <c r="D308" s="9">
        <f t="shared" si="53"/>
        <v>4.1813579519376226E-3</v>
      </c>
      <c r="E308" s="9">
        <f t="shared" si="54"/>
        <v>2.6203011072994898E-3</v>
      </c>
      <c r="F308" s="9">
        <f t="shared" si="44"/>
        <v>1.4720694035735087E-4</v>
      </c>
      <c r="G308" s="8">
        <f t="shared" si="45"/>
        <v>9.8635809876086548E-3</v>
      </c>
      <c r="H308" s="6">
        <f t="shared" si="46"/>
        <v>-8.1995251612885248E-5</v>
      </c>
      <c r="I308" s="6">
        <f t="shared" si="47"/>
        <v>-2.887897621482437E-6</v>
      </c>
      <c r="J308" s="6">
        <f t="shared" si="48"/>
        <v>-6.7717346528036072E-5</v>
      </c>
      <c r="K308" s="6">
        <f t="shared" si="49"/>
        <v>6.2103134307634199E-5</v>
      </c>
    </row>
    <row r="309" spans="1:11" x14ac:dyDescent="0.25">
      <c r="A309" s="3">
        <f t="shared" si="50"/>
        <v>30.100000000000158</v>
      </c>
      <c r="B309" s="9">
        <f t="shared" si="51"/>
        <v>1.1028219487230055E-2</v>
      </c>
      <c r="C309" s="9">
        <f t="shared" si="52"/>
        <v>1.7511877310063781E-5</v>
      </c>
      <c r="D309" s="9">
        <f t="shared" si="53"/>
        <v>4.1745862172848187E-3</v>
      </c>
      <c r="E309" s="9">
        <f t="shared" si="54"/>
        <v>2.6265114207302534E-3</v>
      </c>
      <c r="F309" s="9">
        <f t="shared" si="44"/>
        <v>1.4805715134153918E-4</v>
      </c>
      <c r="G309" s="8">
        <f t="shared" si="45"/>
        <v>9.871780512769943E-3</v>
      </c>
      <c r="H309" s="6">
        <f t="shared" si="46"/>
        <v>-8.1793391015658635E-5</v>
      </c>
      <c r="I309" s="6">
        <f t="shared" si="47"/>
        <v>-2.8389349511497604E-6</v>
      </c>
      <c r="J309" s="6">
        <f t="shared" si="48"/>
        <v>-6.7599592249901385E-5</v>
      </c>
      <c r="K309" s="6">
        <f t="shared" si="49"/>
        <v>6.1922598337593414E-5</v>
      </c>
    </row>
    <row r="310" spans="1:11" x14ac:dyDescent="0.25">
      <c r="A310" s="3">
        <f t="shared" si="50"/>
        <v>30.200000000000159</v>
      </c>
      <c r="B310" s="9">
        <f t="shared" si="51"/>
        <v>1.102004014812849E-2</v>
      </c>
      <c r="C310" s="9">
        <f t="shared" si="52"/>
        <v>1.7227983814948805E-5</v>
      </c>
      <c r="D310" s="9">
        <f t="shared" si="53"/>
        <v>4.1678262580598282E-3</v>
      </c>
      <c r="E310" s="9">
        <f t="shared" si="54"/>
        <v>2.6327036805640128E-3</v>
      </c>
      <c r="F310" s="9">
        <f t="shared" si="44"/>
        <v>1.4890874422788473E-4</v>
      </c>
      <c r="G310" s="8">
        <f t="shared" si="45"/>
        <v>9.879959851871508E-3</v>
      </c>
      <c r="H310" s="6">
        <f t="shared" si="46"/>
        <v>-8.1592822675714173E-5</v>
      </c>
      <c r="I310" s="6">
        <f t="shared" si="47"/>
        <v>-2.7908401776870415E-6</v>
      </c>
      <c r="J310" s="6">
        <f t="shared" si="48"/>
        <v>-6.7481467244505416E-5</v>
      </c>
      <c r="K310" s="6">
        <f t="shared" si="49"/>
        <v>6.1742632346357791E-5</v>
      </c>
    </row>
    <row r="311" spans="1:11" x14ac:dyDescent="0.25">
      <c r="A311" s="3">
        <f t="shared" si="50"/>
        <v>30.300000000000161</v>
      </c>
      <c r="B311" s="9">
        <f t="shared" si="51"/>
        <v>1.1011880865860919E-2</v>
      </c>
      <c r="C311" s="9">
        <f t="shared" si="52"/>
        <v>1.6948899797180102E-5</v>
      </c>
      <c r="D311" s="9">
        <f t="shared" si="53"/>
        <v>4.1610781113353779E-3</v>
      </c>
      <c r="E311" s="9">
        <f t="shared" si="54"/>
        <v>2.6388779437986486E-3</v>
      </c>
      <c r="F311" s="9">
        <f t="shared" si="44"/>
        <v>1.49761711735468E-4</v>
      </c>
      <c r="G311" s="8">
        <f t="shared" si="45"/>
        <v>9.8881191341390791E-3</v>
      </c>
      <c r="H311" s="6">
        <f t="shared" si="46"/>
        <v>-8.1393529551192012E-5</v>
      </c>
      <c r="I311" s="6">
        <f t="shared" si="47"/>
        <v>-2.7435972009972351E-6</v>
      </c>
      <c r="J311" s="6">
        <f t="shared" si="48"/>
        <v>-6.7362986345419887E-5</v>
      </c>
      <c r="K311" s="6">
        <f t="shared" si="49"/>
        <v>6.156323474263945E-5</v>
      </c>
    </row>
    <row r="312" spans="1:11" x14ac:dyDescent="0.25">
      <c r="A312" s="3">
        <f t="shared" si="50"/>
        <v>30.400000000000162</v>
      </c>
      <c r="B312" s="9">
        <f t="shared" si="51"/>
        <v>1.10037415129058E-2</v>
      </c>
      <c r="C312" s="9">
        <f t="shared" si="52"/>
        <v>1.6674540077080378E-5</v>
      </c>
      <c r="D312" s="9">
        <f t="shared" si="53"/>
        <v>4.1543418127008361E-3</v>
      </c>
      <c r="E312" s="9">
        <f t="shared" si="54"/>
        <v>2.6450342672729127E-3</v>
      </c>
      <c r="F312" s="9">
        <f t="shared" si="44"/>
        <v>1.5061604661584555E-4</v>
      </c>
      <c r="G312" s="8">
        <f t="shared" si="45"/>
        <v>9.8962584870941981E-3</v>
      </c>
      <c r="H312" s="6">
        <f t="shared" si="46"/>
        <v>-8.1195494903622259E-5</v>
      </c>
      <c r="I312" s="6">
        <f t="shared" si="47"/>
        <v>-2.6971902341652783E-6</v>
      </c>
      <c r="J312" s="6">
        <f t="shared" si="48"/>
        <v>-6.724416406455599E-5</v>
      </c>
      <c r="K312" s="6">
        <f t="shared" si="49"/>
        <v>6.1384403927985576E-5</v>
      </c>
    </row>
    <row r="313" spans="1:11" x14ac:dyDescent="0.25">
      <c r="A313" s="3">
        <f t="shared" si="50"/>
        <v>30.500000000000163</v>
      </c>
      <c r="B313" s="9">
        <f t="shared" si="51"/>
        <v>1.0995621963415438E-2</v>
      </c>
      <c r="C313" s="9">
        <f t="shared" si="52"/>
        <v>1.640482105366385E-5</v>
      </c>
      <c r="D313" s="9">
        <f t="shared" si="53"/>
        <v>4.1476173962943803E-3</v>
      </c>
      <c r="E313" s="9">
        <f t="shared" si="54"/>
        <v>2.6511727076657114E-3</v>
      </c>
      <c r="F313" s="9">
        <f t="shared" si="44"/>
        <v>1.5147174165291901E-4</v>
      </c>
      <c r="G313" s="8">
        <f t="shared" si="45"/>
        <v>9.9043780365845602E-3</v>
      </c>
      <c r="H313" s="6">
        <f t="shared" si="46"/>
        <v>-8.0998702291857927E-5</v>
      </c>
      <c r="I313" s="6">
        <f t="shared" si="47"/>
        <v>-2.6516037970484235E-6</v>
      </c>
      <c r="J313" s="6">
        <f t="shared" si="48"/>
        <v>-6.7125014598915384E-5</v>
      </c>
      <c r="K313" s="6">
        <f t="shared" si="49"/>
        <v>6.1206138297118111E-5</v>
      </c>
    </row>
    <row r="314" spans="1:11" x14ac:dyDescent="0.25">
      <c r="A314" s="3">
        <f t="shared" si="50"/>
        <v>30.600000000000165</v>
      </c>
      <c r="B314" s="9">
        <f t="shared" si="51"/>
        <v>1.0987522093186252E-2</v>
      </c>
      <c r="C314" s="9">
        <f t="shared" si="52"/>
        <v>1.6139660673959008E-5</v>
      </c>
      <c r="D314" s="9">
        <f t="shared" si="53"/>
        <v>4.1409048948344886E-3</v>
      </c>
      <c r="E314" s="9">
        <f t="shared" si="54"/>
        <v>2.6572933214954234E-3</v>
      </c>
      <c r="F314" s="9">
        <f t="shared" si="44"/>
        <v>1.5232878966280378E-4</v>
      </c>
      <c r="G314" s="8">
        <f t="shared" si="45"/>
        <v>9.9124779068137468E-3</v>
      </c>
      <c r="H314" s="6">
        <f t="shared" si="46"/>
        <v>-8.0803135566138304E-5</v>
      </c>
      <c r="I314" s="6">
        <f t="shared" si="47"/>
        <v>-2.6068227100053124E-6</v>
      </c>
      <c r="J314" s="6">
        <f t="shared" si="48"/>
        <v>-6.7005551837193549E-5</v>
      </c>
      <c r="K314" s="6">
        <f t="shared" si="49"/>
        <v>6.1028436238264735E-5</v>
      </c>
    </row>
    <row r="315" spans="1:11" x14ac:dyDescent="0.25">
      <c r="A315" s="3">
        <f t="shared" si="50"/>
        <v>30.700000000000166</v>
      </c>
      <c r="B315" s="9">
        <f t="shared" si="51"/>
        <v>1.0979441779629638E-2</v>
      </c>
      <c r="C315" s="9">
        <f t="shared" si="52"/>
        <v>1.5878978402958477E-5</v>
      </c>
      <c r="D315" s="9">
        <f t="shared" si="53"/>
        <v>4.1342043396507691E-3</v>
      </c>
      <c r="E315" s="9">
        <f t="shared" si="54"/>
        <v>2.66339616511925E-3</v>
      </c>
      <c r="F315" s="9">
        <f t="shared" si="44"/>
        <v>1.5318718349369704E-4</v>
      </c>
      <c r="G315" s="8">
        <f t="shared" si="45"/>
        <v>9.9205582203703603E-3</v>
      </c>
      <c r="H315" s="6">
        <f t="shared" si="46"/>
        <v>-8.0608778862279547E-5</v>
      </c>
      <c r="I315" s="6">
        <f t="shared" si="47"/>
        <v>-2.5628320877606012E-6</v>
      </c>
      <c r="J315" s="6">
        <f t="shared" si="48"/>
        <v>-6.6885789366239752E-5</v>
      </c>
      <c r="K315" s="6">
        <f t="shared" si="49"/>
        <v>6.0851296133481747E-5</v>
      </c>
    </row>
    <row r="316" spans="1:11" x14ac:dyDescent="0.25">
      <c r="A316" s="3">
        <f t="shared" si="50"/>
        <v>30.800000000000168</v>
      </c>
      <c r="B316" s="9">
        <f t="shared" si="51"/>
        <v>1.097138090174341E-2</v>
      </c>
      <c r="C316" s="9">
        <f t="shared" si="52"/>
        <v>1.5622695194182417E-5</v>
      </c>
      <c r="D316" s="9">
        <f t="shared" si="53"/>
        <v>4.1275157607141453E-3</v>
      </c>
      <c r="E316" s="9">
        <f t="shared" si="54"/>
        <v>2.6694812947325982E-3</v>
      </c>
      <c r="F316" s="9">
        <f t="shared" si="44"/>
        <v>1.5404691602574887E-4</v>
      </c>
      <c r="G316" s="8">
        <f t="shared" si="45"/>
        <v>9.9286190982565883E-3</v>
      </c>
      <c r="H316" s="6">
        <f t="shared" si="46"/>
        <v>-8.0415616595990095E-5</v>
      </c>
      <c r="I316" s="6">
        <f t="shared" si="47"/>
        <v>-2.5196173334020091E-6</v>
      </c>
      <c r="J316" s="6">
        <f t="shared" si="48"/>
        <v>-6.6765740477376479E-5</v>
      </c>
      <c r="K316" s="6">
        <f t="shared" si="49"/>
        <v>6.0674716358968878E-5</v>
      </c>
    </row>
    <row r="317" spans="1:11" x14ac:dyDescent="0.25">
      <c r="A317" s="3">
        <f t="shared" si="50"/>
        <v>30.900000000000169</v>
      </c>
      <c r="B317" s="9">
        <f t="shared" si="51"/>
        <v>1.0963339340083811E-2</v>
      </c>
      <c r="C317" s="9">
        <f t="shared" si="52"/>
        <v>1.5370733460842216E-5</v>
      </c>
      <c r="D317" s="9">
        <f t="shared" si="53"/>
        <v>4.1208391866664074E-3</v>
      </c>
      <c r="E317" s="9">
        <f t="shared" si="54"/>
        <v>2.675548766368495E-3</v>
      </c>
      <c r="F317" s="9">
        <f t="shared" si="44"/>
        <v>1.549079801709301E-4</v>
      </c>
      <c r="G317" s="8">
        <f t="shared" si="45"/>
        <v>9.9366606599161876E-3</v>
      </c>
      <c r="H317" s="6">
        <f t="shared" si="46"/>
        <v>-8.0223633457307395E-5</v>
      </c>
      <c r="I317" s="6">
        <f t="shared" si="47"/>
        <v>-2.4771641325067524E-6</v>
      </c>
      <c r="J317" s="6">
        <f t="shared" si="48"/>
        <v>-6.6645418172581614E-5</v>
      </c>
      <c r="K317" s="6">
        <f t="shared" si="49"/>
        <v>6.0498695285376076E-5</v>
      </c>
    </row>
    <row r="318" spans="1:11" x14ac:dyDescent="0.25">
      <c r="A318" s="3">
        <f t="shared" si="50"/>
        <v>31.000000000000171</v>
      </c>
      <c r="B318" s="9">
        <f t="shared" si="51"/>
        <v>1.0955316976738081E-2</v>
      </c>
      <c r="C318" s="9">
        <f t="shared" si="52"/>
        <v>1.5123017047591541E-5</v>
      </c>
      <c r="D318" s="9">
        <f t="shared" si="53"/>
        <v>4.1141746448491489E-3</v>
      </c>
      <c r="E318" s="9">
        <f t="shared" si="54"/>
        <v>2.6815986358970324E-3</v>
      </c>
      <c r="F318" s="9">
        <f t="shared" si="44"/>
        <v>1.5577036887290136E-4</v>
      </c>
      <c r="G318" s="8">
        <f t="shared" si="45"/>
        <v>9.9446830232619177E-3</v>
      </c>
      <c r="H318" s="6">
        <f t="shared" si="46"/>
        <v>-8.0032814405153974E-5</v>
      </c>
      <c r="I318" s="6">
        <f t="shared" si="47"/>
        <v>-2.4354584473943916E-6</v>
      </c>
      <c r="J318" s="6">
        <f t="shared" si="48"/>
        <v>-6.652483517053691E-5</v>
      </c>
      <c r="K318" s="6">
        <f t="shared" si="49"/>
        <v>6.0323231278103004E-5</v>
      </c>
    </row>
    <row r="319" spans="1:11" x14ac:dyDescent="0.25">
      <c r="A319" s="3">
        <f t="shared" si="50"/>
        <v>31.100000000000172</v>
      </c>
      <c r="B319" s="9">
        <f t="shared" si="51"/>
        <v>1.0947313695297564E-2</v>
      </c>
      <c r="C319" s="9">
        <f t="shared" si="52"/>
        <v>1.4879471202852102E-5</v>
      </c>
      <c r="D319" s="9">
        <f t="shared" si="53"/>
        <v>4.107522161332095E-3</v>
      </c>
      <c r="E319" s="9">
        <f t="shared" si="54"/>
        <v>2.6876309590248425E-3</v>
      </c>
      <c r="F319" s="9">
        <f t="shared" si="44"/>
        <v>1.5663407510688467E-4</v>
      </c>
      <c r="G319" s="8">
        <f t="shared" si="45"/>
        <v>9.9526863047024339E-3</v>
      </c>
      <c r="H319" s="6">
        <f t="shared" si="46"/>
        <v>-7.9843144662009206E-5</v>
      </c>
      <c r="I319" s="6">
        <f t="shared" si="47"/>
        <v>-2.3944865115031973E-6</v>
      </c>
      <c r="J319" s="6">
        <f t="shared" si="48"/>
        <v>-6.640400391254513E-5</v>
      </c>
      <c r="K319" s="6">
        <f t="shared" si="49"/>
        <v>6.0148322697590641E-5</v>
      </c>
    </row>
    <row r="320" spans="1:11" x14ac:dyDescent="0.25">
      <c r="A320" s="3">
        <f t="shared" si="50"/>
        <v>31.200000000000173</v>
      </c>
      <c r="B320" s="9">
        <f t="shared" si="51"/>
        <v>1.0939329380831364E-2</v>
      </c>
      <c r="C320" s="9">
        <f t="shared" si="52"/>
        <v>1.4640022551701782E-5</v>
      </c>
      <c r="D320" s="9">
        <f t="shared" si="53"/>
        <v>4.1008817609408405E-3</v>
      </c>
      <c r="E320" s="9">
        <f t="shared" si="54"/>
        <v>2.6936457912946016E-3</v>
      </c>
      <c r="F320" s="9">
        <f t="shared" si="44"/>
        <v>1.5749909187953021E-4</v>
      </c>
      <c r="G320" s="8">
        <f t="shared" si="45"/>
        <v>9.9606706191686344E-3</v>
      </c>
      <c r="H320" s="6">
        <f t="shared" si="46"/>
        <v>-7.9654609708694862E-5</v>
      </c>
      <c r="I320" s="6">
        <f t="shared" si="47"/>
        <v>-2.3542348238872162E-6</v>
      </c>
      <c r="J320" s="6">
        <f t="shared" si="48"/>
        <v>-6.6282936568319453E-5</v>
      </c>
      <c r="K320" s="6">
        <f t="shared" si="49"/>
        <v>5.9973967899605709E-5</v>
      </c>
    </row>
    <row r="321" spans="1:11" x14ac:dyDescent="0.25">
      <c r="A321" s="3">
        <f t="shared" si="50"/>
        <v>31.300000000000175</v>
      </c>
      <c r="B321" s="9">
        <f t="shared" si="51"/>
        <v>1.0931363919860495E-2</v>
      </c>
      <c r="C321" s="9">
        <f t="shared" si="52"/>
        <v>1.440459906931306E-5</v>
      </c>
      <c r="D321" s="9">
        <f t="shared" si="53"/>
        <v>4.0942534672840083E-3</v>
      </c>
      <c r="E321" s="9">
        <f t="shared" si="54"/>
        <v>2.6996431880845621E-3</v>
      </c>
      <c r="F321" s="9">
        <f t="shared" si="44"/>
        <v>1.5836541222879046E-4</v>
      </c>
      <c r="G321" s="8">
        <f t="shared" si="45"/>
        <v>9.9686360801395039E-3</v>
      </c>
      <c r="H321" s="6">
        <f t="shared" si="46"/>
        <v>-7.9467195279271503E-5</v>
      </c>
      <c r="I321" s="6">
        <f t="shared" si="47"/>
        <v>-2.3146901438312692E-6</v>
      </c>
      <c r="J321" s="6">
        <f t="shared" si="48"/>
        <v>-6.6161645041647909E-5</v>
      </c>
      <c r="K321" s="6">
        <f t="shared" si="49"/>
        <v>5.9800165235518102E-5</v>
      </c>
    </row>
    <row r="322" spans="1:11" x14ac:dyDescent="0.25">
      <c r="A322" s="3">
        <f t="shared" si="50"/>
        <v>31.400000000000176</v>
      </c>
      <c r="B322" s="9">
        <f t="shared" si="51"/>
        <v>1.0923417200332568E-2</v>
      </c>
      <c r="C322" s="9">
        <f t="shared" si="52"/>
        <v>1.4173130054929933E-5</v>
      </c>
      <c r="D322" s="9">
        <f t="shared" si="53"/>
        <v>4.0876373027798436E-3</v>
      </c>
      <c r="E322" s="9">
        <f t="shared" si="54"/>
        <v>2.7056232046081138E-3</v>
      </c>
      <c r="F322" s="9">
        <f t="shared" si="44"/>
        <v>1.5923302922378653E-4</v>
      </c>
      <c r="G322" s="8">
        <f t="shared" si="45"/>
        <v>9.9765827996674307E-3</v>
      </c>
      <c r="H322" s="6">
        <f t="shared" si="46"/>
        <v>-7.9280887356043502E-5</v>
      </c>
      <c r="I322" s="6">
        <f t="shared" si="47"/>
        <v>-2.2758394855812097E-6</v>
      </c>
      <c r="J322" s="6">
        <f t="shared" si="48"/>
        <v>-6.6040140975935527E-5</v>
      </c>
      <c r="K322" s="6">
        <f t="shared" si="49"/>
        <v>5.96269130525712E-5</v>
      </c>
    </row>
    <row r="323" spans="1:11" x14ac:dyDescent="0.25">
      <c r="A323" s="3">
        <f t="shared" si="50"/>
        <v>31.500000000000178</v>
      </c>
      <c r="B323" s="9">
        <f t="shared" si="51"/>
        <v>1.0915489111596963E-2</v>
      </c>
      <c r="C323" s="9">
        <f t="shared" si="52"/>
        <v>1.3945546106371812E-5</v>
      </c>
      <c r="D323" s="9">
        <f t="shared" si="53"/>
        <v>4.0810332886822504E-3</v>
      </c>
      <c r="E323" s="9">
        <f t="shared" si="54"/>
        <v>2.7115858959133707E-3</v>
      </c>
      <c r="F323" s="9">
        <f t="shared" si="44"/>
        <v>1.6010193596468122E-4</v>
      </c>
      <c r="G323" s="8">
        <f t="shared" si="45"/>
        <v>9.9845108884030354E-3</v>
      </c>
      <c r="H323" s="6">
        <f t="shared" si="46"/>
        <v>-7.9095672164669533E-5</v>
      </c>
      <c r="I323" s="6">
        <f t="shared" si="47"/>
        <v>-2.2376701131868115E-6</v>
      </c>
      <c r="J323" s="6">
        <f t="shared" si="48"/>
        <v>-6.5918435759627236E-5</v>
      </c>
      <c r="K323" s="6">
        <f t="shared" si="49"/>
        <v>5.9454209694145373E-5</v>
      </c>
    </row>
    <row r="324" spans="1:11" x14ac:dyDescent="0.25">
      <c r="A324" s="3">
        <f t="shared" si="50"/>
        <v>31.600000000000179</v>
      </c>
      <c r="B324" s="9">
        <f t="shared" si="51"/>
        <v>1.0907579544380496E-2</v>
      </c>
      <c r="C324" s="9">
        <f t="shared" si="52"/>
        <v>1.372177909505313E-5</v>
      </c>
      <c r="D324" s="9">
        <f t="shared" si="53"/>
        <v>4.0744414451062876E-3</v>
      </c>
      <c r="E324" s="9">
        <f t="shared" si="54"/>
        <v>2.7175313168827852E-3</v>
      </c>
      <c r="F324" s="9">
        <f t="shared" si="44"/>
        <v>1.6097212558254808E-4</v>
      </c>
      <c r="G324" s="8">
        <f t="shared" si="45"/>
        <v>9.9924204556195023E-3</v>
      </c>
      <c r="H324" s="6">
        <f t="shared" si="46"/>
        <v>-7.8911536169377184E-5</v>
      </c>
      <c r="I324" s="6">
        <f t="shared" si="47"/>
        <v>-2.2001695354547286E-6</v>
      </c>
      <c r="J324" s="6">
        <f t="shared" si="48"/>
        <v>-6.5796540531513976E-5</v>
      </c>
      <c r="K324" s="6">
        <f t="shared" si="49"/>
        <v>5.9282053500014944E-5</v>
      </c>
    </row>
    <row r="325" spans="1:11" x14ac:dyDescent="0.25">
      <c r="A325" s="3">
        <f t="shared" si="50"/>
        <v>31.70000000000018</v>
      </c>
      <c r="B325" s="9">
        <f t="shared" si="51"/>
        <v>1.0899688390763558E-2</v>
      </c>
      <c r="C325" s="9">
        <f t="shared" si="52"/>
        <v>1.3501762141507656E-5</v>
      </c>
      <c r="D325" s="9">
        <f t="shared" si="53"/>
        <v>4.0678617910531361E-3</v>
      </c>
      <c r="E325" s="9">
        <f t="shared" si="54"/>
        <v>2.7234595222327867E-3</v>
      </c>
      <c r="F325" s="9">
        <f t="shared" si="44"/>
        <v>1.6184359123924368E-4</v>
      </c>
      <c r="G325" s="8">
        <f t="shared" si="45"/>
        <v>1.000031160923644E-2</v>
      </c>
      <c r="H325" s="6">
        <f t="shared" si="46"/>
        <v>-7.8728466068278381E-5</v>
      </c>
      <c r="I325" s="6">
        <f t="shared" si="47"/>
        <v>-2.1633255010090359E-6</v>
      </c>
      <c r="J325" s="6">
        <f t="shared" si="48"/>
        <v>-6.5674466185924928E-5</v>
      </c>
      <c r="K325" s="6">
        <f t="shared" si="49"/>
        <v>5.9110442806598587E-5</v>
      </c>
    </row>
    <row r="326" spans="1:11" x14ac:dyDescent="0.25">
      <c r="A326" s="3">
        <f t="shared" si="50"/>
        <v>31.800000000000182</v>
      </c>
      <c r="B326" s="9">
        <f t="shared" si="51"/>
        <v>1.0891815544156731E-2</v>
      </c>
      <c r="C326" s="9">
        <f t="shared" si="52"/>
        <v>1.3285429591406753E-5</v>
      </c>
      <c r="D326" s="9">
        <f t="shared" si="53"/>
        <v>4.0612943444345434E-3</v>
      </c>
      <c r="E326" s="9">
        <f t="shared" si="54"/>
        <v>2.7293705665134465E-3</v>
      </c>
      <c r="F326" s="9">
        <f t="shared" si="44"/>
        <v>1.6271632612727704E-4</v>
      </c>
      <c r="G326" s="8">
        <f t="shared" si="45"/>
        <v>1.0008184455843267E-2</v>
      </c>
      <c r="H326" s="6">
        <f t="shared" si="46"/>
        <v>-7.854644878878393E-5</v>
      </c>
      <c r="I326" s="6">
        <f t="shared" si="47"/>
        <v>-2.127125993456913E-6</v>
      </c>
      <c r="J326" s="6">
        <f t="shared" si="48"/>
        <v>-6.5552223377808301E-5</v>
      </c>
      <c r="K326" s="6">
        <f t="shared" si="49"/>
        <v>5.8939375947203394E-5</v>
      </c>
    </row>
    <row r="327" spans="1:11" x14ac:dyDescent="0.25">
      <c r="A327" s="3">
        <f t="shared" si="50"/>
        <v>31.900000000000183</v>
      </c>
      <c r="B327" s="9">
        <f t="shared" si="51"/>
        <v>1.0883960899277853E-2</v>
      </c>
      <c r="C327" s="9">
        <f t="shared" si="52"/>
        <v>1.3072716992061061E-5</v>
      </c>
      <c r="D327" s="9">
        <f t="shared" si="53"/>
        <v>4.0547391220967623E-3</v>
      </c>
      <c r="E327" s="9">
        <f t="shared" si="54"/>
        <v>2.7352645041081669E-3</v>
      </c>
      <c r="F327" s="9">
        <f t="shared" si="44"/>
        <v>1.6359032346968295E-4</v>
      </c>
      <c r="G327" s="8">
        <f t="shared" si="45"/>
        <v>1.0016039100722145E-2</v>
      </c>
      <c r="H327" s="6">
        <f t="shared" si="46"/>
        <v>-7.8365471483114743E-5</v>
      </c>
      <c r="I327" s="6">
        <f t="shared" si="47"/>
        <v>-2.0915592266570914E-6</v>
      </c>
      <c r="J327" s="6">
        <f t="shared" si="48"/>
        <v>-6.5429822527703161E-5</v>
      </c>
      <c r="K327" s="6">
        <f t="shared" si="49"/>
        <v>5.8768851252262856E-5</v>
      </c>
    </row>
    <row r="328" spans="1:11" x14ac:dyDescent="0.25">
      <c r="A328" s="3">
        <f t="shared" si="50"/>
        <v>32.000000000000185</v>
      </c>
      <c r="B328" s="9">
        <f t="shared" si="51"/>
        <v>1.0876124352129542E-2</v>
      </c>
      <c r="C328" s="9">
        <f t="shared" si="52"/>
        <v>1.2863561069395351E-5</v>
      </c>
      <c r="D328" s="9">
        <f t="shared" si="53"/>
        <v>4.0481961398439919E-3</v>
      </c>
      <c r="E328" s="9">
        <f t="shared" si="54"/>
        <v>2.7411413892333932E-3</v>
      </c>
      <c r="F328" s="9">
        <f t="shared" ref="F328:F391" si="55">(A_0-B328-D328-2*E328)/3</f>
        <v>1.6446557651989281E-4</v>
      </c>
      <c r="G328" s="8">
        <f t="shared" ref="G328:G391" si="56">A_0-B328</f>
        <v>1.0023875647870457E-2</v>
      </c>
      <c r="H328" s="6">
        <f t="shared" ref="H328:H391" si="57">-k_1*B328*C328-k_2*B328*D328-k_3*B328*E328</f>
        <v>-7.8185521523907472E-5</v>
      </c>
      <c r="I328" s="6">
        <f t="shared" ref="I328:I391" si="58">-k_1*B328*C328</f>
        <v>-2.0566136400887579E-6</v>
      </c>
      <c r="J328" s="6">
        <f t="shared" ref="J328:J391" si="59">k_1*B328*C328-k_2*B328*D328</f>
        <v>-6.5307273826604935E-5</v>
      </c>
      <c r="K328" s="6">
        <f t="shared" ref="K328:K391" si="60">k_2*B328*D328-k_3*B328*E328</f>
        <v>5.8598867049568668E-5</v>
      </c>
    </row>
    <row r="329" spans="1:11" x14ac:dyDescent="0.25">
      <c r="A329" s="3">
        <f t="shared" ref="A329:A392" si="61">A328+dt_1</f>
        <v>32.100000000000186</v>
      </c>
      <c r="B329" s="9">
        <f t="shared" ref="B329:B392" si="62">B328+H328*dt_1</f>
        <v>1.086830579997715E-2</v>
      </c>
      <c r="C329" s="9">
        <f t="shared" ref="C329:C392" si="63">C328+I328*dt_1</f>
        <v>1.2657899705386475E-5</v>
      </c>
      <c r="D329" s="9">
        <f t="shared" ref="D329:D392" si="64">D328+J328*dt_1</f>
        <v>4.0416654124613314E-3</v>
      </c>
      <c r="E329" s="9">
        <f t="shared" ref="E329:E392" si="65">E328+K328*dt_1</f>
        <v>2.7470012759383501E-3</v>
      </c>
      <c r="F329" s="9">
        <f t="shared" si="55"/>
        <v>1.6534207856160545E-4</v>
      </c>
      <c r="G329" s="8">
        <f t="shared" si="56"/>
        <v>1.0031694200022848E-2</v>
      </c>
      <c r="H329" s="6">
        <f t="shared" si="57"/>
        <v>-7.8006586499912721E-5</v>
      </c>
      <c r="I329" s="6">
        <f t="shared" si="58"/>
        <v>-2.0222778943186387E-6</v>
      </c>
      <c r="J329" s="6">
        <f t="shared" si="59"/>
        <v>-6.5184587240726767E-5</v>
      </c>
      <c r="K329" s="6">
        <f t="shared" si="60"/>
        <v>5.8429421664496741E-5</v>
      </c>
    </row>
    <row r="330" spans="1:11" x14ac:dyDescent="0.25">
      <c r="A330" s="3">
        <f t="shared" si="61"/>
        <v>32.200000000000188</v>
      </c>
      <c r="B330" s="9">
        <f t="shared" si="62"/>
        <v>1.086050514132716E-2</v>
      </c>
      <c r="C330" s="9">
        <f t="shared" si="63"/>
        <v>1.2455671915954611E-5</v>
      </c>
      <c r="D330" s="9">
        <f t="shared" si="64"/>
        <v>4.0351469537372592E-3</v>
      </c>
      <c r="E330" s="9">
        <f t="shared" si="65"/>
        <v>2.7528442181047998E-3</v>
      </c>
      <c r="F330" s="9">
        <f t="shared" si="55"/>
        <v>1.6621982290866005E-4</v>
      </c>
      <c r="G330" s="8">
        <f t="shared" si="56"/>
        <v>1.0039494858672839E-2</v>
      </c>
      <c r="H330" s="6">
        <f t="shared" si="57"/>
        <v>-7.7828654211783461E-5</v>
      </c>
      <c r="I330" s="6">
        <f t="shared" si="58"/>
        <v>-1.9885408665640675E-6</v>
      </c>
      <c r="J330" s="6">
        <f t="shared" si="59"/>
        <v>-6.5061772516159352E-5</v>
      </c>
      <c r="K330" s="6">
        <f t="shared" si="60"/>
        <v>5.8260513420227443E-5</v>
      </c>
    </row>
    <row r="331" spans="1:11" x14ac:dyDescent="0.25">
      <c r="A331" s="3">
        <f t="shared" si="61"/>
        <v>32.300000000000189</v>
      </c>
      <c r="B331" s="9">
        <f t="shared" si="62"/>
        <v>1.0852722275905981E-2</v>
      </c>
      <c r="C331" s="9">
        <f t="shared" si="63"/>
        <v>1.2256817829298204E-5</v>
      </c>
      <c r="D331" s="9">
        <f t="shared" si="64"/>
        <v>4.0286407764856431E-3</v>
      </c>
      <c r="E331" s="9">
        <f t="shared" si="65"/>
        <v>2.7586702694468225E-3</v>
      </c>
      <c r="F331" s="9">
        <f t="shared" si="55"/>
        <v>1.6709880290490987E-4</v>
      </c>
      <c r="G331" s="8">
        <f t="shared" si="56"/>
        <v>1.0047277724094018E-2</v>
      </c>
      <c r="H331" s="6">
        <f t="shared" si="57"/>
        <v>-7.7651712667951785E-5</v>
      </c>
      <c r="I331" s="6">
        <f t="shared" si="58"/>
        <v>-1.9553916463498694E-6</v>
      </c>
      <c r="J331" s="6">
        <f t="shared" si="59"/>
        <v>-6.4938839183431167E-5</v>
      </c>
      <c r="K331" s="6">
        <f t="shared" si="60"/>
        <v>5.8092140637960139E-5</v>
      </c>
    </row>
    <row r="332" spans="1:11" x14ac:dyDescent="0.25">
      <c r="A332" s="3">
        <f t="shared" si="61"/>
        <v>32.40000000000019</v>
      </c>
      <c r="B332" s="9">
        <f t="shared" si="62"/>
        <v>1.0844957104639185E-2</v>
      </c>
      <c r="C332" s="9">
        <f t="shared" si="63"/>
        <v>1.2061278664663217E-5</v>
      </c>
      <c r="D332" s="9">
        <f t="shared" si="64"/>
        <v>4.0221468925673003E-3</v>
      </c>
      <c r="E332" s="9">
        <f t="shared" si="65"/>
        <v>2.7644794835106185E-3</v>
      </c>
      <c r="F332" s="9">
        <f t="shared" si="55"/>
        <v>1.6797901192409202E-4</v>
      </c>
      <c r="G332" s="8">
        <f t="shared" si="56"/>
        <v>1.0055042895360813E-2</v>
      </c>
      <c r="H332" s="6">
        <f t="shared" si="57"/>
        <v>-7.7475750080592093E-5</v>
      </c>
      <c r="I332" s="6">
        <f t="shared" si="58"/>
        <v>-1.9228195312569735E-6</v>
      </c>
      <c r="J332" s="6">
        <f t="shared" si="59"/>
        <v>-6.4815796561971787E-5</v>
      </c>
      <c r="K332" s="6">
        <f t="shared" si="60"/>
        <v>5.7924301637122401E-5</v>
      </c>
    </row>
    <row r="333" spans="1:11" x14ac:dyDescent="0.25">
      <c r="A333" s="3">
        <f t="shared" si="61"/>
        <v>32.500000000000192</v>
      </c>
      <c r="B333" s="9">
        <f t="shared" si="62"/>
        <v>1.0837209529631126E-2</v>
      </c>
      <c r="C333" s="9">
        <f t="shared" si="63"/>
        <v>1.186899671153752E-5</v>
      </c>
      <c r="D333" s="9">
        <f t="shared" si="64"/>
        <v>4.0156653129111031E-3</v>
      </c>
      <c r="E333" s="9">
        <f t="shared" si="65"/>
        <v>2.7702719136743306E-3</v>
      </c>
      <c r="F333" s="9">
        <f t="shared" si="55"/>
        <v>1.6886044336970277E-4</v>
      </c>
      <c r="G333" s="8">
        <f t="shared" si="56"/>
        <v>1.0062790470368873E-2</v>
      </c>
      <c r="H333" s="6">
        <f t="shared" si="57"/>
        <v>-7.7300754861668448E-5</v>
      </c>
      <c r="I333" s="6">
        <f t="shared" si="58"/>
        <v>-1.890814022760693E-6</v>
      </c>
      <c r="J333" s="6">
        <f t="shared" si="59"/>
        <v>-6.4692653764480035E-5</v>
      </c>
      <c r="K333" s="6">
        <f t="shared" si="60"/>
        <v>5.7756994735573704E-5</v>
      </c>
    </row>
    <row r="334" spans="1:11" x14ac:dyDescent="0.25">
      <c r="A334" s="3">
        <f t="shared" si="61"/>
        <v>32.600000000000193</v>
      </c>
      <c r="B334" s="9">
        <f t="shared" si="62"/>
        <v>1.0829479454144959E-2</v>
      </c>
      <c r="C334" s="9">
        <f t="shared" si="63"/>
        <v>1.167991530926145E-5</v>
      </c>
      <c r="D334" s="9">
        <f t="shared" si="64"/>
        <v>4.0091960475346555E-3</v>
      </c>
      <c r="E334" s="9">
        <f t="shared" si="65"/>
        <v>2.7760476131478877E-3</v>
      </c>
      <c r="F334" s="9">
        <f t="shared" si="55"/>
        <v>1.697430906748695E-4</v>
      </c>
      <c r="G334" s="8">
        <f t="shared" si="56"/>
        <v>1.0070520545855039E-2</v>
      </c>
      <c r="H334" s="6">
        <f t="shared" si="57"/>
        <v>-7.7126715619064813E-5</v>
      </c>
      <c r="I334" s="6">
        <f t="shared" si="58"/>
        <v>-1.8593648221566605E-6</v>
      </c>
      <c r="J334" s="6">
        <f t="shared" si="59"/>
        <v>-6.4569419701199397E-5</v>
      </c>
      <c r="K334" s="6">
        <f t="shared" si="60"/>
        <v>5.7590218249803981E-5</v>
      </c>
    </row>
    <row r="335" spans="1:11" x14ac:dyDescent="0.25">
      <c r="A335" s="3">
        <f t="shared" si="61"/>
        <v>32.700000000000195</v>
      </c>
      <c r="B335" s="9">
        <f t="shared" si="62"/>
        <v>1.0821766782583052E-2</v>
      </c>
      <c r="C335" s="9">
        <f t="shared" si="63"/>
        <v>1.1493978827045784E-5</v>
      </c>
      <c r="D335" s="9">
        <f t="shared" si="64"/>
        <v>4.0027391055645354E-3</v>
      </c>
      <c r="E335" s="9">
        <f t="shared" si="65"/>
        <v>2.7818066349728681E-3</v>
      </c>
      <c r="F335" s="9">
        <f t="shared" si="55"/>
        <v>1.7062694730222492E-4</v>
      </c>
      <c r="G335" s="8">
        <f t="shared" si="56"/>
        <v>1.0078233217416946E-2</v>
      </c>
      <c r="H335" s="6">
        <f t="shared" si="57"/>
        <v>-7.6953621152795588E-5</v>
      </c>
      <c r="I335" s="6">
        <f t="shared" si="58"/>
        <v>-1.8284618265724835E-6</v>
      </c>
      <c r="J335" s="6">
        <f t="shared" si="59"/>
        <v>-6.4446103084102587E-5</v>
      </c>
      <c r="K335" s="6">
        <f t="shared" si="60"/>
        <v>5.742397049512702E-5</v>
      </c>
    </row>
    <row r="336" spans="1:11" x14ac:dyDescent="0.25">
      <c r="A336" s="3">
        <f t="shared" si="61"/>
        <v>32.800000000000196</v>
      </c>
      <c r="B336" s="9">
        <f t="shared" si="62"/>
        <v>1.0814071420467773E-2</v>
      </c>
      <c r="C336" s="9">
        <f t="shared" si="63"/>
        <v>1.1311132644388536E-5</v>
      </c>
      <c r="D336" s="9">
        <f t="shared" si="64"/>
        <v>3.9962944952561252E-3</v>
      </c>
      <c r="E336" s="9">
        <f t="shared" si="65"/>
        <v>2.7875490320223807E-3</v>
      </c>
      <c r="F336" s="9">
        <f t="shared" si="55"/>
        <v>1.7151200674377955E-4</v>
      </c>
      <c r="G336" s="8">
        <f t="shared" si="56"/>
        <v>1.0085928579532225E-2</v>
      </c>
      <c r="H336" s="6">
        <f t="shared" si="57"/>
        <v>-7.6781460451295441E-5</v>
      </c>
      <c r="I336" s="6">
        <f t="shared" si="58"/>
        <v>-1.7980951250631912E-6</v>
      </c>
      <c r="J336" s="6">
        <f t="shared" si="59"/>
        <v>-6.4322712430987385E-5</v>
      </c>
      <c r="K336" s="6">
        <f t="shared" si="60"/>
        <v>5.7258249785868902E-5</v>
      </c>
    </row>
    <row r="337" spans="1:11" x14ac:dyDescent="0.25">
      <c r="A337" s="3">
        <f t="shared" si="61"/>
        <v>32.900000000000198</v>
      </c>
      <c r="B337" s="9">
        <f t="shared" si="62"/>
        <v>1.0806393274422644E-2</v>
      </c>
      <c r="C337" s="9">
        <f t="shared" si="63"/>
        <v>1.1131323131882218E-5</v>
      </c>
      <c r="D337" s="9">
        <f t="shared" si="64"/>
        <v>3.9898622240130263E-3</v>
      </c>
      <c r="E337" s="9">
        <f t="shared" si="65"/>
        <v>2.7932748570009677E-3</v>
      </c>
      <c r="F337" s="9">
        <f t="shared" si="55"/>
        <v>1.7239826252079776E-4</v>
      </c>
      <c r="G337" s="8">
        <f t="shared" si="56"/>
        <v>1.0093606725577355E-2</v>
      </c>
      <c r="H337" s="6">
        <f t="shared" si="57"/>
        <v>-7.6610222687785936E-5</v>
      </c>
      <c r="I337" s="6">
        <f t="shared" si="58"/>
        <v>-1.7682549947886187E-6</v>
      </c>
      <c r="J337" s="6">
        <f t="shared" si="59"/>
        <v>-6.4199256069485819E-5</v>
      </c>
      <c r="K337" s="6">
        <f t="shared" si="60"/>
        <v>5.7093054435551556E-5</v>
      </c>
    </row>
    <row r="338" spans="1:11" x14ac:dyDescent="0.25">
      <c r="A338" s="3">
        <f t="shared" si="61"/>
        <v>33.000000000000199</v>
      </c>
      <c r="B338" s="9">
        <f t="shared" si="62"/>
        <v>1.0798732252153866E-2</v>
      </c>
      <c r="C338" s="9">
        <f t="shared" si="63"/>
        <v>1.0954497632403355E-5</v>
      </c>
      <c r="D338" s="9">
        <f t="shared" si="64"/>
        <v>3.9834422984060779E-3</v>
      </c>
      <c r="E338" s="9">
        <f t="shared" si="65"/>
        <v>2.7989841624445227E-3</v>
      </c>
      <c r="F338" s="9">
        <f t="shared" si="55"/>
        <v>1.7328570818366985E-4</v>
      </c>
      <c r="G338" s="8">
        <f t="shared" si="56"/>
        <v>1.0101267747846133E-2</v>
      </c>
      <c r="H338" s="6">
        <f t="shared" si="57"/>
        <v>-7.6439897216717809E-5</v>
      </c>
      <c r="I338" s="6">
        <f t="shared" si="58"/>
        <v>-1.7389318972709059E-6</v>
      </c>
      <c r="J338" s="6">
        <f t="shared" si="59"/>
        <v>-6.4075742140988297E-5</v>
      </c>
      <c r="K338" s="6">
        <f t="shared" si="60"/>
        <v>5.6928382757071481E-5</v>
      </c>
    </row>
    <row r="339" spans="1:11" x14ac:dyDescent="0.25">
      <c r="A339" s="3">
        <f t="shared" si="61"/>
        <v>33.1000000000002</v>
      </c>
      <c r="B339" s="9">
        <f t="shared" si="62"/>
        <v>1.0791088262432193E-2</v>
      </c>
      <c r="C339" s="9">
        <f t="shared" si="63"/>
        <v>1.0780604442676265E-5</v>
      </c>
      <c r="D339" s="9">
        <f t="shared" si="64"/>
        <v>3.9770347241919789E-3</v>
      </c>
      <c r="E339" s="9">
        <f t="shared" si="65"/>
        <v>2.8046770007202296E-3</v>
      </c>
      <c r="F339" s="9">
        <f t="shared" si="55"/>
        <v>1.7417433731178907E-4</v>
      </c>
      <c r="G339" s="8">
        <f t="shared" si="56"/>
        <v>1.0108911737567805E-2</v>
      </c>
      <c r="H339" s="6">
        <f t="shared" si="57"/>
        <v>-7.627047357028707E-5</v>
      </c>
      <c r="I339" s="6">
        <f t="shared" si="58"/>
        <v>-1.7101164747303361E-6</v>
      </c>
      <c r="J339" s="6">
        <f t="shared" si="59"/>
        <v>-6.3952178604485029E-5</v>
      </c>
      <c r="K339" s="6">
        <f t="shared" si="60"/>
        <v>5.6764233062874007E-5</v>
      </c>
    </row>
    <row r="340" spans="1:11" x14ac:dyDescent="0.25">
      <c r="A340" s="3">
        <f t="shared" si="61"/>
        <v>33.200000000000202</v>
      </c>
      <c r="B340" s="9">
        <f t="shared" si="62"/>
        <v>1.0783461215075164E-2</v>
      </c>
      <c r="C340" s="9">
        <f t="shared" si="63"/>
        <v>1.0609592795203231E-5</v>
      </c>
      <c r="D340" s="9">
        <f t="shared" si="64"/>
        <v>3.9706395063315303E-3</v>
      </c>
      <c r="E340" s="9">
        <f t="shared" si="65"/>
        <v>2.8103534240265168E-3</v>
      </c>
      <c r="F340" s="9">
        <f t="shared" si="55"/>
        <v>1.7506414351342361E-4</v>
      </c>
      <c r="G340" s="8">
        <f t="shared" si="56"/>
        <v>1.0116538784924835E-2</v>
      </c>
      <c r="H340" s="6">
        <f t="shared" si="57"/>
        <v>-7.6101941455023026E-5</v>
      </c>
      <c r="I340" s="6">
        <f t="shared" si="58"/>
        <v>-1.6817995464977794E-6</v>
      </c>
      <c r="J340" s="6">
        <f t="shared" si="59"/>
        <v>-6.3828573240326246E-5</v>
      </c>
      <c r="K340" s="6">
        <f t="shared" si="60"/>
        <v>5.6600603665122793E-5</v>
      </c>
    </row>
    <row r="341" spans="1:11" x14ac:dyDescent="0.25">
      <c r="A341" s="3">
        <f t="shared" si="61"/>
        <v>33.300000000000203</v>
      </c>
      <c r="B341" s="9">
        <f t="shared" si="62"/>
        <v>1.0775851020929662E-2</v>
      </c>
      <c r="C341" s="9">
        <f t="shared" si="63"/>
        <v>1.0441412840553453E-5</v>
      </c>
      <c r="D341" s="9">
        <f t="shared" si="64"/>
        <v>3.9642566490074973E-3</v>
      </c>
      <c r="E341" s="9">
        <f t="shared" si="65"/>
        <v>2.8160134843930292E-3</v>
      </c>
      <c r="F341" s="9">
        <f t="shared" si="55"/>
        <v>1.7595512042559362E-4</v>
      </c>
      <c r="G341" s="8">
        <f t="shared" si="56"/>
        <v>1.0124148979070336E-2</v>
      </c>
      <c r="H341" s="6">
        <f t="shared" si="57"/>
        <v>-7.5934290748447055E-5</v>
      </c>
      <c r="I341" s="6">
        <f t="shared" si="58"/>
        <v>-1.6539721055020422E-6</v>
      </c>
      <c r="J341" s="6">
        <f t="shared" si="59"/>
        <v>-6.3704933653902955E-5</v>
      </c>
      <c r="K341" s="6">
        <f t="shared" si="60"/>
        <v>5.6437492875864994E-5</v>
      </c>
    </row>
    <row r="342" spans="1:11" x14ac:dyDescent="0.25">
      <c r="A342" s="3">
        <f t="shared" si="61"/>
        <v>33.400000000000205</v>
      </c>
      <c r="B342" s="9">
        <f t="shared" si="62"/>
        <v>1.0768257591854817E-2</v>
      </c>
      <c r="C342" s="9">
        <f t="shared" si="63"/>
        <v>1.0276015630003249E-5</v>
      </c>
      <c r="D342" s="9">
        <f t="shared" si="64"/>
        <v>3.9578861556421067E-3</v>
      </c>
      <c r="E342" s="9">
        <f t="shared" si="65"/>
        <v>2.8216572336806156E-3</v>
      </c>
      <c r="F342" s="9">
        <f t="shared" si="55"/>
        <v>1.768472617139479E-4</v>
      </c>
      <c r="G342" s="8">
        <f t="shared" si="56"/>
        <v>1.0131742408145182E-2</v>
      </c>
      <c r="H342" s="6">
        <f t="shared" si="57"/>
        <v>-7.5767511495800327E-5</v>
      </c>
      <c r="I342" s="6">
        <f t="shared" si="58"/>
        <v>-1.6266253148304781E-6</v>
      </c>
      <c r="J342" s="6">
        <f t="shared" si="59"/>
        <v>-6.358126727925053E-5</v>
      </c>
      <c r="K342" s="6">
        <f t="shared" si="60"/>
        <v>5.627489900719216E-5</v>
      </c>
    </row>
    <row r="343" spans="1:11" x14ac:dyDescent="0.25">
      <c r="A343" s="3">
        <f t="shared" si="61"/>
        <v>33.500000000000206</v>
      </c>
      <c r="B343" s="9">
        <f t="shared" si="62"/>
        <v>1.0760680840705236E-2</v>
      </c>
      <c r="C343" s="9">
        <f t="shared" si="63"/>
        <v>1.0113353098520201E-5</v>
      </c>
      <c r="D343" s="9">
        <f t="shared" si="64"/>
        <v>3.951528028914182E-3</v>
      </c>
      <c r="E343" s="9">
        <f t="shared" si="65"/>
        <v>2.8272847235813348E-3</v>
      </c>
      <c r="F343" s="9">
        <f t="shared" si="55"/>
        <v>1.7774056107263685E-4</v>
      </c>
      <c r="G343" s="8">
        <f t="shared" si="56"/>
        <v>1.0139319159294762E-2</v>
      </c>
      <c r="H343" s="6">
        <f t="shared" si="57"/>
        <v>-7.5601593906839015E-5</v>
      </c>
      <c r="I343" s="6">
        <f t="shared" si="58"/>
        <v>-1.5997505043612389E-6</v>
      </c>
      <c r="J343" s="6">
        <f t="shared" si="59"/>
        <v>-6.3457581382576019E-5</v>
      </c>
      <c r="K343" s="6">
        <f t="shared" si="60"/>
        <v>5.6112820371396738E-5</v>
      </c>
    </row>
    <row r="344" spans="1:11" x14ac:dyDescent="0.25">
      <c r="A344" s="3">
        <f t="shared" si="61"/>
        <v>33.600000000000207</v>
      </c>
      <c r="B344" s="9">
        <f t="shared" si="62"/>
        <v>1.0753120681314553E-2</v>
      </c>
      <c r="C344" s="9">
        <f t="shared" si="63"/>
        <v>9.9533780480840768E-6</v>
      </c>
      <c r="D344" s="9">
        <f t="shared" si="64"/>
        <v>3.9451822707759245E-3</v>
      </c>
      <c r="E344" s="9">
        <f t="shared" si="65"/>
        <v>2.8328960056184745E-3</v>
      </c>
      <c r="F344" s="9">
        <f t="shared" si="55"/>
        <v>1.7863501222419061E-4</v>
      </c>
      <c r="G344" s="8">
        <f t="shared" si="56"/>
        <v>1.0146879318685445E-2</v>
      </c>
      <c r="H344" s="6">
        <f t="shared" si="57"/>
        <v>-7.5436528352695471E-5</v>
      </c>
      <c r="I344" s="6">
        <f t="shared" si="58"/>
        <v>-1.5733391674655887E-6</v>
      </c>
      <c r="J344" s="6">
        <f t="shared" si="59"/>
        <v>-6.3333883065711644E-5</v>
      </c>
      <c r="K344" s="6">
        <f t="shared" si="60"/>
        <v>5.5951255281124588E-5</v>
      </c>
    </row>
    <row r="345" spans="1:11" x14ac:dyDescent="0.25">
      <c r="A345" s="3">
        <f t="shared" si="61"/>
        <v>33.700000000000209</v>
      </c>
      <c r="B345" s="9">
        <f t="shared" si="62"/>
        <v>1.0745577028479284E-2</v>
      </c>
      <c r="C345" s="9">
        <f t="shared" si="63"/>
        <v>9.7960441313375181E-6</v>
      </c>
      <c r="D345" s="9">
        <f t="shared" si="64"/>
        <v>3.9388488824693537E-3</v>
      </c>
      <c r="E345" s="9">
        <f t="shared" si="65"/>
        <v>2.8384911311465869E-3</v>
      </c>
      <c r="F345" s="9">
        <f t="shared" si="55"/>
        <v>1.795306089193956E-4</v>
      </c>
      <c r="G345" s="8">
        <f t="shared" si="56"/>
        <v>1.0154422971520714E-2</v>
      </c>
      <c r="H345" s="6">
        <f t="shared" si="57"/>
        <v>-7.5272305362804087E-5</v>
      </c>
      <c r="I345" s="6">
        <f t="shared" si="58"/>
        <v>-1.5473829577787451E-6</v>
      </c>
      <c r="J345" s="6">
        <f t="shared" si="59"/>
        <v>-6.3210179269495651E-5</v>
      </c>
      <c r="K345" s="6">
        <f t="shared" si="60"/>
        <v>5.579020204952346E-5</v>
      </c>
    </row>
    <row r="346" spans="1:11" x14ac:dyDescent="0.25">
      <c r="A346" s="3">
        <f t="shared" si="61"/>
        <v>33.80000000000021</v>
      </c>
      <c r="B346" s="9">
        <f t="shared" si="62"/>
        <v>1.0738049797943003E-2</v>
      </c>
      <c r="C346" s="9">
        <f t="shared" si="63"/>
        <v>9.6413058355596427E-6</v>
      </c>
      <c r="D346" s="9">
        <f t="shared" si="64"/>
        <v>3.9325278645424037E-3</v>
      </c>
      <c r="E346" s="9">
        <f t="shared" si="65"/>
        <v>2.8440701513515391E-3</v>
      </c>
      <c r="F346" s="9">
        <f t="shared" si="55"/>
        <v>1.8042734493717121E-4</v>
      </c>
      <c r="G346" s="8">
        <f t="shared" si="56"/>
        <v>1.0161950202056996E-2</v>
      </c>
      <c r="H346" s="6">
        <f t="shared" si="57"/>
        <v>-7.5108915621890075E-5</v>
      </c>
      <c r="I346" s="6">
        <f t="shared" si="58"/>
        <v>-1.5218736860377375E-6</v>
      </c>
      <c r="J346" s="6">
        <f t="shared" si="59"/>
        <v>-6.3086476777082087E-5</v>
      </c>
      <c r="K346" s="6">
        <f t="shared" si="60"/>
        <v>5.562965899038733E-5</v>
      </c>
    </row>
    <row r="347" spans="1:11" x14ac:dyDescent="0.25">
      <c r="A347" s="3">
        <f t="shared" si="61"/>
        <v>33.900000000000212</v>
      </c>
      <c r="B347" s="9">
        <f t="shared" si="62"/>
        <v>1.0730538906380814E-2</v>
      </c>
      <c r="C347" s="9">
        <f t="shared" si="63"/>
        <v>9.4891184669558684E-6</v>
      </c>
      <c r="D347" s="9">
        <f t="shared" si="64"/>
        <v>3.9262192168646954E-3</v>
      </c>
      <c r="E347" s="9">
        <f t="shared" si="65"/>
        <v>2.849633117250578E-3</v>
      </c>
      <c r="F347" s="9">
        <f t="shared" si="55"/>
        <v>1.8132521408444446E-4</v>
      </c>
      <c r="G347" s="8">
        <f t="shared" si="56"/>
        <v>1.0169461093619185E-2</v>
      </c>
      <c r="H347" s="6">
        <f t="shared" si="57"/>
        <v>-7.4946349967020313E-5</v>
      </c>
      <c r="I347" s="6">
        <f t="shared" si="58"/>
        <v>-1.496803316984821E-6</v>
      </c>
      <c r="J347" s="6">
        <f t="shared" si="59"/>
        <v>-6.2962782217181515E-5</v>
      </c>
      <c r="K347" s="6">
        <f t="shared" si="60"/>
        <v>5.5469624418297172E-5</v>
      </c>
    </row>
    <row r="348" spans="1:11" x14ac:dyDescent="0.25">
      <c r="A348" s="3">
        <f t="shared" si="61"/>
        <v>34.000000000000213</v>
      </c>
      <c r="B348" s="9">
        <f t="shared" si="62"/>
        <v>1.0723044271384112E-2</v>
      </c>
      <c r="C348" s="9">
        <f t="shared" si="63"/>
        <v>9.3394381352573869E-6</v>
      </c>
      <c r="D348" s="9">
        <f t="shared" si="64"/>
        <v>3.9199229386429769E-3</v>
      </c>
      <c r="E348" s="9">
        <f t="shared" si="65"/>
        <v>2.8551800796924078E-3</v>
      </c>
      <c r="F348" s="9">
        <f t="shared" si="55"/>
        <v>1.8222421019603122E-4</v>
      </c>
      <c r="G348" s="8">
        <f t="shared" si="56"/>
        <v>1.0176955728615886E-2</v>
      </c>
      <c r="H348" s="6">
        <f t="shared" si="57"/>
        <v>-7.4784599384714422E-5</v>
      </c>
      <c r="I348" s="6">
        <f t="shared" si="58"/>
        <v>-1.4721639663350049E-6</v>
      </c>
      <c r="J348" s="6">
        <f t="shared" si="59"/>
        <v>-6.2839102067233598E-5</v>
      </c>
      <c r="K348" s="6">
        <f t="shared" si="60"/>
        <v>5.5310096648757788E-5</v>
      </c>
    </row>
    <row r="349" spans="1:11" x14ac:dyDescent="0.25">
      <c r="A349" s="3">
        <f t="shared" si="61"/>
        <v>34.100000000000215</v>
      </c>
      <c r="B349" s="9">
        <f t="shared" si="62"/>
        <v>1.0715565811445641E-2</v>
      </c>
      <c r="C349" s="9">
        <f t="shared" si="63"/>
        <v>9.1922217386238861E-6</v>
      </c>
      <c r="D349" s="9">
        <f t="shared" si="64"/>
        <v>3.9136390284362534E-3</v>
      </c>
      <c r="E349" s="9">
        <f t="shared" si="65"/>
        <v>2.8607110893572834E-3</v>
      </c>
      <c r="F349" s="9">
        <f t="shared" si="55"/>
        <v>1.8312432713451227E-4</v>
      </c>
      <c r="G349" s="8">
        <f t="shared" si="56"/>
        <v>1.0184434188554357E-2</v>
      </c>
      <c r="H349" s="6">
        <f t="shared" si="57"/>
        <v>-7.4623655008114947E-5</v>
      </c>
      <c r="I349" s="6">
        <f t="shared" si="58"/>
        <v>-1.447947897806295E-6</v>
      </c>
      <c r="J349" s="6">
        <f t="shared" si="59"/>
        <v>-6.2715442656513507E-5</v>
      </c>
      <c r="K349" s="6">
        <f t="shared" si="60"/>
        <v>5.5151073998330949E-5</v>
      </c>
    </row>
    <row r="350" spans="1:11" x14ac:dyDescent="0.25">
      <c r="A350" s="3">
        <f t="shared" si="61"/>
        <v>34.200000000000216</v>
      </c>
      <c r="B350" s="9">
        <f t="shared" si="62"/>
        <v>1.070810344594483E-2</v>
      </c>
      <c r="C350" s="9">
        <f t="shared" si="63"/>
        <v>9.0474269488432568E-6</v>
      </c>
      <c r="D350" s="9">
        <f t="shared" si="64"/>
        <v>3.9073674841706022E-3</v>
      </c>
      <c r="E350" s="9">
        <f t="shared" si="65"/>
        <v>2.8662261967571166E-3</v>
      </c>
      <c r="F350" s="9">
        <f t="shared" si="55"/>
        <v>1.8402555879011109E-4</v>
      </c>
      <c r="G350" s="8">
        <f t="shared" si="56"/>
        <v>1.0191896554055169E-2</v>
      </c>
      <c r="H350" s="6">
        <f t="shared" si="57"/>
        <v>-7.4463508114215452E-5</v>
      </c>
      <c r="I350" s="6">
        <f t="shared" si="58"/>
        <v>-1.4241475202112861E-6</v>
      </c>
      <c r="J350" s="6">
        <f t="shared" si="59"/>
        <v>-6.2591810169173323E-5</v>
      </c>
      <c r="K350" s="6">
        <f t="shared" si="60"/>
        <v>5.4992554784765062E-5</v>
      </c>
    </row>
    <row r="351" spans="1:11" x14ac:dyDescent="0.25">
      <c r="A351" s="3">
        <f t="shared" si="61"/>
        <v>34.300000000000217</v>
      </c>
      <c r="B351" s="9">
        <f t="shared" si="62"/>
        <v>1.0700657095133409E-2</v>
      </c>
      <c r="C351" s="9">
        <f t="shared" si="63"/>
        <v>8.9050121968221285E-6</v>
      </c>
      <c r="D351" s="9">
        <f t="shared" si="64"/>
        <v>3.9011083031536848E-3</v>
      </c>
      <c r="E351" s="9">
        <f t="shared" si="65"/>
        <v>2.871725452235593E-3</v>
      </c>
      <c r="F351" s="9">
        <f t="shared" si="55"/>
        <v>1.8492789908057297E-4</v>
      </c>
      <c r="G351" s="8">
        <f t="shared" si="56"/>
        <v>1.019934290486659E-2</v>
      </c>
      <c r="H351" s="6">
        <f t="shared" si="57"/>
        <v>-7.4304150121145074E-5</v>
      </c>
      <c r="I351" s="6">
        <f t="shared" si="58"/>
        <v>-1.4007553846087615E-6</v>
      </c>
      <c r="J351" s="6">
        <f t="shared" si="59"/>
        <v>-6.2468210647219989E-5</v>
      </c>
      <c r="K351" s="6">
        <f t="shared" si="60"/>
        <v>5.4834537327121196E-5</v>
      </c>
    </row>
    <row r="352" spans="1:11" x14ac:dyDescent="0.25">
      <c r="A352" s="3">
        <f t="shared" si="61"/>
        <v>34.400000000000219</v>
      </c>
      <c r="B352" s="9">
        <f t="shared" si="62"/>
        <v>1.0693226680121294E-2</v>
      </c>
      <c r="C352" s="9">
        <f t="shared" si="63"/>
        <v>8.7649366583612523E-6</v>
      </c>
      <c r="D352" s="9">
        <f t="shared" si="64"/>
        <v>3.8948614820889628E-3</v>
      </c>
      <c r="E352" s="9">
        <f t="shared" si="65"/>
        <v>2.8772089059683052E-3</v>
      </c>
      <c r="F352" s="9">
        <f t="shared" si="55"/>
        <v>1.8583134195104359E-4</v>
      </c>
      <c r="G352" s="8">
        <f t="shared" si="56"/>
        <v>1.0206773319878704E-2</v>
      </c>
      <c r="H352" s="6">
        <f t="shared" si="57"/>
        <v>-7.4145572585508564E-5</v>
      </c>
      <c r="I352" s="6">
        <f t="shared" si="58"/>
        <v>-1.3777641815139973E-6</v>
      </c>
      <c r="J352" s="6">
        <f t="shared" si="59"/>
        <v>-6.2344649993431215E-5</v>
      </c>
      <c r="K352" s="6">
        <f t="shared" si="60"/>
        <v>5.4677019945895838E-5</v>
      </c>
    </row>
    <row r="353" spans="1:11" x14ac:dyDescent="0.25">
      <c r="A353" s="3">
        <f t="shared" si="61"/>
        <v>34.50000000000022</v>
      </c>
      <c r="B353" s="9">
        <f t="shared" si="62"/>
        <v>1.0685812122862744E-2</v>
      </c>
      <c r="C353" s="9">
        <f t="shared" si="63"/>
        <v>8.6271602402098532E-6</v>
      </c>
      <c r="D353" s="9">
        <f t="shared" si="64"/>
        <v>3.8886270170896196E-3</v>
      </c>
      <c r="E353" s="9">
        <f t="shared" si="65"/>
        <v>2.8826766079628947E-3</v>
      </c>
      <c r="F353" s="9">
        <f t="shared" si="55"/>
        <v>1.8673588137394845E-4</v>
      </c>
      <c r="G353" s="8">
        <f t="shared" si="56"/>
        <v>1.0214187877137255E-2</v>
      </c>
      <c r="H353" s="6">
        <f t="shared" si="57"/>
        <v>-7.3987767199780357E-5</v>
      </c>
      <c r="I353" s="6">
        <f t="shared" si="58"/>
        <v>-1.3551667381664945E-6</v>
      </c>
      <c r="J353" s="6">
        <f t="shared" si="59"/>
        <v>-6.2221133974210523E-5</v>
      </c>
      <c r="K353" s="6">
        <f t="shared" si="60"/>
        <v>5.4520000963140164E-5</v>
      </c>
    </row>
    <row r="354" spans="1:11" x14ac:dyDescent="0.25">
      <c r="A354" s="3">
        <f t="shared" si="61"/>
        <v>34.600000000000222</v>
      </c>
      <c r="B354" s="9">
        <f t="shared" si="62"/>
        <v>1.0678413346142765E-2</v>
      </c>
      <c r="C354" s="9">
        <f t="shared" si="63"/>
        <v>8.4916435663932046E-6</v>
      </c>
      <c r="D354" s="9">
        <f t="shared" si="64"/>
        <v>3.8824049036921987E-3</v>
      </c>
      <c r="E354" s="9">
        <f t="shared" si="65"/>
        <v>2.8881286080592087E-3</v>
      </c>
      <c r="F354" s="9">
        <f t="shared" si="55"/>
        <v>1.8764151134887264E-4</v>
      </c>
      <c r="G354" s="8">
        <f t="shared" si="56"/>
        <v>1.0221586653857234E-2</v>
      </c>
      <c r="H354" s="6">
        <f t="shared" si="57"/>
        <v>-7.383072578975153E-5</v>
      </c>
      <c r="I354" s="6">
        <f t="shared" si="58"/>
        <v>-1.3329560158538899E-6</v>
      </c>
      <c r="J354" s="6">
        <f t="shared" si="59"/>
        <v>-6.2097668222382957E-5</v>
      </c>
      <c r="K354" s="6">
        <f t="shared" si="60"/>
        <v>5.4363478702576054E-5</v>
      </c>
    </row>
    <row r="355" spans="1:11" x14ac:dyDescent="0.25">
      <c r="A355" s="3">
        <f t="shared" si="61"/>
        <v>34.700000000000223</v>
      </c>
      <c r="B355" s="9">
        <f t="shared" si="62"/>
        <v>1.0671030273563789E-2</v>
      </c>
      <c r="C355" s="9">
        <f t="shared" si="63"/>
        <v>8.3583479648078162E-6</v>
      </c>
      <c r="D355" s="9">
        <f t="shared" si="64"/>
        <v>3.8761951368699605E-3</v>
      </c>
      <c r="E355" s="9">
        <f t="shared" si="65"/>
        <v>2.8935649559294662E-3</v>
      </c>
      <c r="F355" s="9">
        <f t="shared" si="55"/>
        <v>1.8854822590243873E-4</v>
      </c>
      <c r="G355" s="8">
        <f t="shared" si="56"/>
        <v>1.0228969726436209E-2</v>
      </c>
      <c r="H355" s="6">
        <f t="shared" si="57"/>
        <v>-7.3674440312028876E-5</v>
      </c>
      <c r="I355" s="6">
        <f t="shared" si="58"/>
        <v>-1.311125107290834E-6</v>
      </c>
      <c r="J355" s="6">
        <f t="shared" si="59"/>
        <v>-6.1974258239932706E-5</v>
      </c>
      <c r="K355" s="6">
        <f t="shared" si="60"/>
        <v>5.4207451489709041E-5</v>
      </c>
    </row>
    <row r="356" spans="1:11" x14ac:dyDescent="0.25">
      <c r="A356" s="3">
        <f t="shared" si="61"/>
        <v>34.800000000000225</v>
      </c>
      <c r="B356" s="9">
        <f t="shared" si="62"/>
        <v>1.0663662829532586E-2</v>
      </c>
      <c r="C356" s="9">
        <f t="shared" si="63"/>
        <v>8.2272354540787324E-6</v>
      </c>
      <c r="D356" s="9">
        <f t="shared" si="64"/>
        <v>3.8699977110459674E-3</v>
      </c>
      <c r="E356" s="9">
        <f t="shared" si="65"/>
        <v>2.8989857010784372E-3</v>
      </c>
      <c r="F356" s="9">
        <f t="shared" si="55"/>
        <v>1.894560190881904E-4</v>
      </c>
      <c r="G356" s="8">
        <f t="shared" si="56"/>
        <v>1.0236337170467413E-2</v>
      </c>
      <c r="H356" s="6">
        <f t="shared" si="57"/>
        <v>-7.3518902851584317E-5</v>
      </c>
      <c r="I356" s="6">
        <f t="shared" si="58"/>
        <v>-1.2896672340516386E-6</v>
      </c>
      <c r="J356" s="6">
        <f t="shared" si="59"/>
        <v>-6.1850909400683676E-5</v>
      </c>
      <c r="K356" s="6">
        <f t="shared" si="60"/>
        <v>5.4051917651937959E-5</v>
      </c>
    </row>
    <row r="357" spans="1:11" x14ac:dyDescent="0.25">
      <c r="A357" s="3">
        <f t="shared" si="61"/>
        <v>34.900000000000226</v>
      </c>
      <c r="B357" s="9">
        <f t="shared" si="62"/>
        <v>1.0656310939247427E-2</v>
      </c>
      <c r="C357" s="9">
        <f t="shared" si="63"/>
        <v>8.098268730673569E-6</v>
      </c>
      <c r="D357" s="9">
        <f t="shared" si="64"/>
        <v>3.8638126201058988E-3</v>
      </c>
      <c r="E357" s="9">
        <f t="shared" si="65"/>
        <v>2.9043908928436312E-3</v>
      </c>
      <c r="F357" s="9">
        <f t="shared" si="55"/>
        <v>1.9036488498647025E-4</v>
      </c>
      <c r="G357" s="8">
        <f t="shared" si="56"/>
        <v>1.0243689060752572E-2</v>
      </c>
      <c r="H357" s="6">
        <f t="shared" si="57"/>
        <v>-7.336410561935427E-5</v>
      </c>
      <c r="I357" s="6">
        <f t="shared" si="58"/>
        <v>-1.2685757440555392E-6</v>
      </c>
      <c r="J357" s="6">
        <f t="shared" si="59"/>
        <v>-6.1727626952924689E-5</v>
      </c>
      <c r="K357" s="6">
        <f t="shared" si="60"/>
        <v>5.3896875518661734E-5</v>
      </c>
    </row>
    <row r="358" spans="1:11" x14ac:dyDescent="0.25">
      <c r="A358" s="3">
        <f t="shared" si="61"/>
        <v>35.000000000000227</v>
      </c>
      <c r="B358" s="9">
        <f t="shared" si="62"/>
        <v>1.0648974528685492E-2</v>
      </c>
      <c r="C358" s="9">
        <f t="shared" si="63"/>
        <v>7.9714111562680155E-6</v>
      </c>
      <c r="D358" s="9">
        <f t="shared" si="64"/>
        <v>3.8576398574106064E-3</v>
      </c>
      <c r="E358" s="9">
        <f t="shared" si="65"/>
        <v>2.9097805803954976E-3</v>
      </c>
      <c r="F358" s="9">
        <f t="shared" si="55"/>
        <v>1.912748177043018E-4</v>
      </c>
      <c r="G358" s="8">
        <f t="shared" si="56"/>
        <v>1.0251025471314507E-2</v>
      </c>
      <c r="H358" s="6">
        <f t="shared" si="57"/>
        <v>-7.3210040949887292E-5</v>
      </c>
      <c r="I358" s="6">
        <f t="shared" si="58"/>
        <v>-1.2478441091034286E-6</v>
      </c>
      <c r="J358" s="6">
        <f t="shared" si="59"/>
        <v>-6.160441602198001E-5</v>
      </c>
      <c r="K358" s="6">
        <f t="shared" si="60"/>
        <v>5.3742323421383006E-5</v>
      </c>
    </row>
    <row r="359" spans="1:11" x14ac:dyDescent="0.25">
      <c r="A359" s="3">
        <f t="shared" si="61"/>
        <v>35.100000000000229</v>
      </c>
      <c r="B359" s="9">
        <f t="shared" si="62"/>
        <v>1.0641653524590502E-2</v>
      </c>
      <c r="C359" s="9">
        <f t="shared" si="63"/>
        <v>7.8466267453576718E-6</v>
      </c>
      <c r="D359" s="9">
        <f t="shared" si="64"/>
        <v>3.8514794158084086E-3</v>
      </c>
      <c r="E359" s="9">
        <f t="shared" si="65"/>
        <v>2.915154812737636E-3</v>
      </c>
      <c r="F359" s="9">
        <f t="shared" si="55"/>
        <v>1.9218581137527205E-4</v>
      </c>
      <c r="G359" s="8">
        <f t="shared" si="56"/>
        <v>1.0258346475409496E-2</v>
      </c>
      <c r="H359" s="6">
        <f t="shared" si="57"/>
        <v>-7.3056701299039457E-5</v>
      </c>
      <c r="I359" s="6">
        <f t="shared" si="58"/>
        <v>-1.227465922464959E-6</v>
      </c>
      <c r="J359" s="6">
        <f t="shared" si="59"/>
        <v>-6.148128161272678E-5</v>
      </c>
      <c r="K359" s="6">
        <f t="shared" si="60"/>
        <v>5.3588259693808994E-5</v>
      </c>
    </row>
    <row r="360" spans="1:11" x14ac:dyDescent="0.25">
      <c r="A360" s="3">
        <f t="shared" si="61"/>
        <v>35.20000000000023</v>
      </c>
      <c r="B360" s="9">
        <f t="shared" si="62"/>
        <v>1.0634347854460598E-2</v>
      </c>
      <c r="C360" s="9">
        <f t="shared" si="63"/>
        <v>7.7238801531111758E-6</v>
      </c>
      <c r="D360" s="9">
        <f t="shared" si="64"/>
        <v>3.8453312876471362E-3</v>
      </c>
      <c r="E360" s="9">
        <f t="shared" si="65"/>
        <v>2.920513638707017E-3</v>
      </c>
      <c r="F360" s="9">
        <f t="shared" si="55"/>
        <v>1.9309786015941013E-4</v>
      </c>
      <c r="G360" s="8">
        <f t="shared" si="56"/>
        <v>1.02656521455394E-2</v>
      </c>
      <c r="H360" s="6">
        <f t="shared" si="57"/>
        <v>-7.2904079241715964E-5</v>
      </c>
      <c r="I360" s="6">
        <f t="shared" si="58"/>
        <v>-1.2074348965149247E-6</v>
      </c>
      <c r="J360" s="6">
        <f t="shared" si="59"/>
        <v>-6.135822861206029E-5</v>
      </c>
      <c r="K360" s="6">
        <f t="shared" si="60"/>
        <v>5.343468267194939E-5</v>
      </c>
    </row>
    <row r="361" spans="1:11" x14ac:dyDescent="0.25">
      <c r="A361" s="3">
        <f t="shared" si="61"/>
        <v>35.300000000000232</v>
      </c>
      <c r="B361" s="9">
        <f t="shared" si="62"/>
        <v>1.0627057446536426E-2</v>
      </c>
      <c r="C361" s="9">
        <f t="shared" si="63"/>
        <v>7.6031366634596837E-6</v>
      </c>
      <c r="D361" s="9">
        <f t="shared" si="64"/>
        <v>3.8391954647859303E-3</v>
      </c>
      <c r="E361" s="9">
        <f t="shared" si="65"/>
        <v>2.9258571069742121E-3</v>
      </c>
      <c r="F361" s="9">
        <f t="shared" si="55"/>
        <v>1.9401095824307253E-4</v>
      </c>
      <c r="G361" s="8">
        <f t="shared" si="56"/>
        <v>1.0272942553463572E-2</v>
      </c>
      <c r="H361" s="6">
        <f t="shared" si="57"/>
        <v>-7.275216746965854E-5</v>
      </c>
      <c r="I361" s="6">
        <f t="shared" si="58"/>
        <v>-1.1877448604178642E-6</v>
      </c>
      <c r="J361" s="6">
        <f t="shared" si="59"/>
        <v>-6.1235261791308296E-5</v>
      </c>
      <c r="K361" s="6">
        <f t="shared" si="60"/>
        <v>5.3281590694211643E-5</v>
      </c>
    </row>
    <row r="362" spans="1:11" x14ac:dyDescent="0.25">
      <c r="A362" s="3">
        <f t="shared" si="61"/>
        <v>35.400000000000233</v>
      </c>
      <c r="B362" s="9">
        <f t="shared" si="62"/>
        <v>1.0619782229789461E-2</v>
      </c>
      <c r="C362" s="9">
        <f t="shared" si="63"/>
        <v>7.4843621774178975E-6</v>
      </c>
      <c r="D362" s="9">
        <f t="shared" si="64"/>
        <v>3.8330719386067994E-3</v>
      </c>
      <c r="E362" s="9">
        <f t="shared" si="65"/>
        <v>2.9311852660436331E-3</v>
      </c>
      <c r="F362" s="9">
        <f t="shared" si="55"/>
        <v>1.9492509983882385E-4</v>
      </c>
      <c r="G362" s="8">
        <f t="shared" si="56"/>
        <v>1.0280217770210537E-2</v>
      </c>
      <c r="H362" s="6">
        <f t="shared" si="57"/>
        <v>-7.2600958789277128E-5</v>
      </c>
      <c r="I362" s="6">
        <f t="shared" si="58"/>
        <v>-1.1683897578598489E-6</v>
      </c>
      <c r="J362" s="6">
        <f t="shared" si="59"/>
        <v>-6.1112385808595487E-5</v>
      </c>
      <c r="K362" s="6">
        <f t="shared" si="60"/>
        <v>5.3128982101493375E-5</v>
      </c>
    </row>
    <row r="363" spans="1:11" x14ac:dyDescent="0.25">
      <c r="A363" s="3">
        <f t="shared" si="61"/>
        <v>35.500000000000234</v>
      </c>
      <c r="B363" s="9">
        <f t="shared" si="62"/>
        <v>1.0612522133910533E-2</v>
      </c>
      <c r="C363" s="9">
        <f t="shared" si="63"/>
        <v>7.3675232016319128E-6</v>
      </c>
      <c r="D363" s="9">
        <f t="shared" si="64"/>
        <v>3.8269607000259399E-3</v>
      </c>
      <c r="E363" s="9">
        <f t="shared" si="65"/>
        <v>2.9364981642537825E-3</v>
      </c>
      <c r="F363" s="9">
        <f t="shared" si="55"/>
        <v>1.958402791853202E-4</v>
      </c>
      <c r="G363" s="8">
        <f t="shared" si="56"/>
        <v>1.0287477866089466E-2</v>
      </c>
      <c r="H363" s="6">
        <f t="shared" si="57"/>
        <v>-7.2450446119525218E-5</v>
      </c>
      <c r="I363" s="6">
        <f t="shared" si="58"/>
        <v>-1.1493636448264454E-6</v>
      </c>
      <c r="J363" s="6">
        <f t="shared" si="59"/>
        <v>-6.0989605211159029E-5</v>
      </c>
      <c r="K363" s="6">
        <f t="shared" si="60"/>
        <v>5.2976855237272192E-5</v>
      </c>
    </row>
    <row r="364" spans="1:11" x14ac:dyDescent="0.25">
      <c r="A364" s="3">
        <f t="shared" si="61"/>
        <v>35.600000000000236</v>
      </c>
      <c r="B364" s="9">
        <f t="shared" si="62"/>
        <v>1.060527708929858E-2</v>
      </c>
      <c r="C364" s="9">
        <f t="shared" si="63"/>
        <v>7.2525868371492686E-6</v>
      </c>
      <c r="D364" s="9">
        <f t="shared" si="64"/>
        <v>3.8208617395048242E-3</v>
      </c>
      <c r="E364" s="9">
        <f t="shared" si="65"/>
        <v>2.9417958497775097E-3</v>
      </c>
      <c r="F364" s="9">
        <f t="shared" si="55"/>
        <v>1.967564905471916E-4</v>
      </c>
      <c r="G364" s="8">
        <f t="shared" si="56"/>
        <v>1.0294722910701418E-2</v>
      </c>
      <c r="H364" s="6">
        <f t="shared" si="57"/>
        <v>-7.2300622489817839E-5</v>
      </c>
      <c r="I364" s="6">
        <f t="shared" si="58"/>
        <v>-1.1306606874258636E-6</v>
      </c>
      <c r="J364" s="6">
        <f t="shared" si="59"/>
        <v>-6.0866924437616629E-5</v>
      </c>
      <c r="K364" s="6">
        <f t="shared" si="60"/>
        <v>5.2825208447693002E-5</v>
      </c>
    </row>
    <row r="365" spans="1:11" x14ac:dyDescent="0.25">
      <c r="A365" s="3">
        <f t="shared" si="61"/>
        <v>35.700000000000237</v>
      </c>
      <c r="B365" s="9">
        <f t="shared" si="62"/>
        <v>1.0598047027049598E-2</v>
      </c>
      <c r="C365" s="9">
        <f t="shared" si="63"/>
        <v>7.1395207684066825E-6</v>
      </c>
      <c r="D365" s="9">
        <f t="shared" si="64"/>
        <v>3.8147750470610624E-3</v>
      </c>
      <c r="E365" s="9">
        <f t="shared" si="65"/>
        <v>2.9470783706222791E-3</v>
      </c>
      <c r="F365" s="9">
        <f t="shared" si="55"/>
        <v>1.976737282149265E-4</v>
      </c>
      <c r="G365" s="8">
        <f t="shared" si="56"/>
        <v>1.03019529729504E-2</v>
      </c>
      <c r="H365" s="6">
        <f t="shared" si="57"/>
        <v>-7.2151481037991254E-5</v>
      </c>
      <c r="I365" s="6">
        <f t="shared" si="58"/>
        <v>-1.1122751597563182E-6</v>
      </c>
      <c r="J365" s="6">
        <f t="shared" si="59"/>
        <v>-6.074434782018746E-5</v>
      </c>
      <c r="K365" s="6">
        <f t="shared" si="60"/>
        <v>5.2674040081652628E-5</v>
      </c>
    </row>
    <row r="366" spans="1:11" x14ac:dyDescent="0.25">
      <c r="A366" s="3">
        <f t="shared" si="61"/>
        <v>35.800000000000239</v>
      </c>
      <c r="B366" s="9">
        <f t="shared" si="62"/>
        <v>1.0590831878945798E-2</v>
      </c>
      <c r="C366" s="9">
        <f t="shared" si="63"/>
        <v>7.0282932524310506E-6</v>
      </c>
      <c r="D366" s="9">
        <f t="shared" si="64"/>
        <v>3.8087006122790438E-3</v>
      </c>
      <c r="E366" s="9">
        <f t="shared" si="65"/>
        <v>2.9523457746304443E-3</v>
      </c>
      <c r="F366" s="9">
        <f t="shared" si="55"/>
        <v>1.9859198650475605E-4</v>
      </c>
      <c r="G366" s="8">
        <f t="shared" si="56"/>
        <v>1.03091681210542E-2</v>
      </c>
      <c r="H366" s="6">
        <f t="shared" si="57"/>
        <v>-7.2003015008303487E-5</v>
      </c>
      <c r="I366" s="6">
        <f t="shared" si="58"/>
        <v>-1.0942014418166684E-6</v>
      </c>
      <c r="J366" s="6">
        <f t="shared" si="59"/>
        <v>-6.06218795868678E-5</v>
      </c>
      <c r="K366" s="6">
        <f t="shared" si="60"/>
        <v>5.2523348490882119E-5</v>
      </c>
    </row>
    <row r="367" spans="1:11" x14ac:dyDescent="0.25">
      <c r="A367" s="3">
        <f t="shared" si="61"/>
        <v>35.90000000000024</v>
      </c>
      <c r="B367" s="9">
        <f t="shared" si="62"/>
        <v>1.0583631577444968E-2</v>
      </c>
      <c r="C367" s="9">
        <f t="shared" si="63"/>
        <v>6.9188731082493837E-6</v>
      </c>
      <c r="D367" s="9">
        <f t="shared" si="64"/>
        <v>3.8026384243203572E-3</v>
      </c>
      <c r="E367" s="9">
        <f t="shared" si="65"/>
        <v>2.9575981094795327E-3</v>
      </c>
      <c r="F367" s="9">
        <f t="shared" si="55"/>
        <v>1.9951125975853587E-4</v>
      </c>
      <c r="G367" s="8">
        <f t="shared" si="56"/>
        <v>1.031636842255503E-2</v>
      </c>
      <c r="H367" s="6">
        <f t="shared" si="57"/>
        <v>-7.1855217749474914E-5</v>
      </c>
      <c r="I367" s="6">
        <f t="shared" si="58"/>
        <v>-1.076434017459404E-6</v>
      </c>
      <c r="J367" s="6">
        <f t="shared" si="59"/>
        <v>-6.0499523863561632E-5</v>
      </c>
      <c r="K367" s="6">
        <f t="shared" si="60"/>
        <v>5.2373132030026575E-5</v>
      </c>
    </row>
    <row r="368" spans="1:11" x14ac:dyDescent="0.25">
      <c r="A368" s="3">
        <f t="shared" si="61"/>
        <v>36.000000000000242</v>
      </c>
      <c r="B368" s="9">
        <f t="shared" si="62"/>
        <v>1.057644605567002E-2</v>
      </c>
      <c r="C368" s="9">
        <f t="shared" si="63"/>
        <v>6.8112297065034434E-6</v>
      </c>
      <c r="D368" s="9">
        <f t="shared" si="64"/>
        <v>3.796588471934001E-3</v>
      </c>
      <c r="E368" s="9">
        <f t="shared" si="65"/>
        <v>2.9628354226825353E-3</v>
      </c>
      <c r="F368" s="9">
        <f t="shared" si="55"/>
        <v>2.0043154234363562E-4</v>
      </c>
      <c r="G368" s="8">
        <f t="shared" si="56"/>
        <v>1.0323553944329978E-2</v>
      </c>
      <c r="H368" s="6">
        <f t="shared" si="57"/>
        <v>-7.1708082712767759E-5</v>
      </c>
      <c r="I368" s="6">
        <f t="shared" si="58"/>
        <v>-1.0589674723850789E-6</v>
      </c>
      <c r="J368" s="6">
        <f t="shared" si="59"/>
        <v>-6.0377284676167542E-5</v>
      </c>
      <c r="K368" s="6">
        <f t="shared" si="60"/>
        <v>5.2223389056722566E-5</v>
      </c>
    </row>
    <row r="369" spans="1:11" x14ac:dyDescent="0.25">
      <c r="A369" s="3">
        <f t="shared" si="61"/>
        <v>36.100000000000243</v>
      </c>
      <c r="B369" s="9">
        <f t="shared" si="62"/>
        <v>1.0569275247398743E-2</v>
      </c>
      <c r="C369" s="9">
        <f t="shared" si="63"/>
        <v>6.7053329592649356E-6</v>
      </c>
      <c r="D369" s="9">
        <f t="shared" si="64"/>
        <v>3.7905507434663841E-3</v>
      </c>
      <c r="E369" s="9">
        <f t="shared" si="65"/>
        <v>2.9680577615882075E-3</v>
      </c>
      <c r="F369" s="9">
        <f t="shared" si="55"/>
        <v>2.0135282865281866E-4</v>
      </c>
      <c r="G369" s="8">
        <f t="shared" si="56"/>
        <v>1.0330724752601255E-2</v>
      </c>
      <c r="H369" s="6">
        <f t="shared" si="57"/>
        <v>-7.1561603450104165E-5</v>
      </c>
      <c r="I369" s="6">
        <f t="shared" si="58"/>
        <v>-1.0417964921773099E-6</v>
      </c>
      <c r="J369" s="6">
        <f t="shared" si="59"/>
        <v>-6.0255165952622776E-5</v>
      </c>
      <c r="K369" s="6">
        <f t="shared" si="60"/>
        <v>5.2074117931673328E-5</v>
      </c>
    </row>
    <row r="370" spans="1:11" x14ac:dyDescent="0.25">
      <c r="A370" s="3">
        <f t="shared" si="61"/>
        <v>36.200000000000244</v>
      </c>
      <c r="B370" s="9">
        <f t="shared" si="62"/>
        <v>1.0562119087053732E-2</v>
      </c>
      <c r="C370" s="9">
        <f t="shared" si="63"/>
        <v>6.601153310047205E-6</v>
      </c>
      <c r="D370" s="9">
        <f t="shared" si="64"/>
        <v>3.7845252268711217E-3</v>
      </c>
      <c r="E370" s="9">
        <f t="shared" si="65"/>
        <v>2.9732651733813749E-3</v>
      </c>
      <c r="F370" s="9">
        <f t="shared" si="55"/>
        <v>2.0227511310413169E-4</v>
      </c>
      <c r="G370" s="8">
        <f t="shared" si="56"/>
        <v>1.0337880912946266E-2</v>
      </c>
      <c r="H370" s="6">
        <f t="shared" si="57"/>
        <v>-7.1415773612221585E-5</v>
      </c>
      <c r="I370" s="6">
        <f t="shared" si="58"/>
        <v>-1.0249158603774773E-6</v>
      </c>
      <c r="J370" s="6">
        <f t="shared" si="59"/>
        <v>-6.0133171524905426E-5</v>
      </c>
      <c r="K370" s="6">
        <f t="shared" si="60"/>
        <v>5.19253170187217E-5</v>
      </c>
    </row>
    <row r="371" spans="1:11" x14ac:dyDescent="0.25">
      <c r="A371" s="3">
        <f t="shared" si="61"/>
        <v>36.300000000000246</v>
      </c>
      <c r="B371" s="9">
        <f t="shared" si="62"/>
        <v>1.0554977509692511E-2</v>
      </c>
      <c r="C371" s="9">
        <f t="shared" si="63"/>
        <v>6.4986617240094569E-6</v>
      </c>
      <c r="D371" s="9">
        <f t="shared" si="64"/>
        <v>3.7785119097186312E-3</v>
      </c>
      <c r="E371" s="9">
        <f t="shared" si="65"/>
        <v>2.9784577050832469E-3</v>
      </c>
      <c r="F371" s="9">
        <f t="shared" si="55"/>
        <v>2.0319839014078765E-4</v>
      </c>
      <c r="G371" s="8">
        <f t="shared" si="56"/>
        <v>1.0345022490307488E-2</v>
      </c>
      <c r="H371" s="6">
        <f t="shared" si="57"/>
        <v>-7.1270586946864891E-5</v>
      </c>
      <c r="I371" s="6">
        <f t="shared" si="58"/>
        <v>-1.0083204565982848E-6</v>
      </c>
      <c r="J371" s="6">
        <f t="shared" si="59"/>
        <v>-6.0011305130995454E-5</v>
      </c>
      <c r="K371" s="6">
        <f t="shared" si="60"/>
        <v>5.1776984684920869E-5</v>
      </c>
    </row>
    <row r="372" spans="1:11" x14ac:dyDescent="0.25">
      <c r="A372" s="3">
        <f t="shared" si="61"/>
        <v>36.400000000000247</v>
      </c>
      <c r="B372" s="9">
        <f t="shared" si="62"/>
        <v>1.0547850450997823E-2</v>
      </c>
      <c r="C372" s="9">
        <f t="shared" si="63"/>
        <v>6.3978296783496284E-6</v>
      </c>
      <c r="D372" s="9">
        <f t="shared" si="64"/>
        <v>3.7725107792055314E-3</v>
      </c>
      <c r="E372" s="9">
        <f t="shared" si="65"/>
        <v>2.983635403551739E-3</v>
      </c>
      <c r="F372" s="9">
        <f t="shared" si="55"/>
        <v>2.041226542310552E-4</v>
      </c>
      <c r="G372" s="8">
        <f t="shared" si="56"/>
        <v>1.0352149549002175E-2</v>
      </c>
      <c r="H372" s="6">
        <f t="shared" si="57"/>
        <v>-7.1126037297014377E-5</v>
      </c>
      <c r="I372" s="6">
        <f t="shared" si="58"/>
        <v>-9.9200525467535461E-7</v>
      </c>
      <c r="J372" s="6">
        <f t="shared" si="59"/>
        <v>-5.9889570416795587E-5</v>
      </c>
      <c r="K372" s="6">
        <f t="shared" si="60"/>
        <v>5.1629119300602861E-5</v>
      </c>
    </row>
    <row r="373" spans="1:11" x14ac:dyDescent="0.25">
      <c r="A373" s="3">
        <f t="shared" si="61"/>
        <v>36.500000000000249</v>
      </c>
      <c r="B373" s="9">
        <f t="shared" si="62"/>
        <v>1.0540737847268122E-2</v>
      </c>
      <c r="C373" s="9">
        <f t="shared" si="63"/>
        <v>6.2986291528820925E-6</v>
      </c>
      <c r="D373" s="9">
        <f t="shared" si="64"/>
        <v>3.7665218221638519E-3</v>
      </c>
      <c r="E373" s="9">
        <f t="shared" si="65"/>
        <v>2.9887983154817991E-3</v>
      </c>
      <c r="F373" s="9">
        <f t="shared" si="55"/>
        <v>2.0504789986814224E-4</v>
      </c>
      <c r="G373" s="8">
        <f t="shared" si="56"/>
        <v>1.0359262152731877E-2</v>
      </c>
      <c r="H373" s="6">
        <f t="shared" si="57"/>
        <v>-7.0982118599149035E-5</v>
      </c>
      <c r="I373" s="6">
        <f t="shared" si="58"/>
        <v>-9.7596532085605198E-7</v>
      </c>
      <c r="J373" s="6">
        <f t="shared" si="59"/>
        <v>-5.9767970938012972E-5</v>
      </c>
      <c r="K373" s="6">
        <f t="shared" si="60"/>
        <v>5.1481719239445065E-5</v>
      </c>
    </row>
    <row r="374" spans="1:11" x14ac:dyDescent="0.25">
      <c r="A374" s="3">
        <f t="shared" si="61"/>
        <v>36.60000000000025</v>
      </c>
      <c r="B374" s="9">
        <f t="shared" si="62"/>
        <v>1.0533639635408206E-2</v>
      </c>
      <c r="C374" s="9">
        <f t="shared" si="63"/>
        <v>6.2010326207964877E-6</v>
      </c>
      <c r="D374" s="9">
        <f t="shared" si="64"/>
        <v>3.7605450250700508E-3</v>
      </c>
      <c r="E374" s="9">
        <f t="shared" si="65"/>
        <v>2.9939464874057437E-3</v>
      </c>
      <c r="F374" s="9">
        <f t="shared" si="55"/>
        <v>2.0597412157008469E-4</v>
      </c>
      <c r="G374" s="8">
        <f t="shared" si="56"/>
        <v>1.0366360364591792E-2</v>
      </c>
      <c r="H374" s="6">
        <f t="shared" si="57"/>
        <v>-7.0838824881544081E-5</v>
      </c>
      <c r="I374" s="6">
        <f t="shared" si="58"/>
        <v>-9.6019581202475219E-7</v>
      </c>
      <c r="J374" s="6">
        <f t="shared" si="59"/>
        <v>-5.9646510162002247E-5</v>
      </c>
      <c r="K374" s="6">
        <f t="shared" si="60"/>
        <v>5.1334782878534678E-5</v>
      </c>
    </row>
    <row r="375" spans="1:11" x14ac:dyDescent="0.25">
      <c r="A375" s="3">
        <f t="shared" si="61"/>
        <v>36.700000000000252</v>
      </c>
      <c r="B375" s="9">
        <f t="shared" si="62"/>
        <v>1.0526555752920051E-2</v>
      </c>
      <c r="C375" s="9">
        <f t="shared" si="63"/>
        <v>6.1050130395940127E-6</v>
      </c>
      <c r="D375" s="9">
        <f t="shared" si="64"/>
        <v>3.7545803740538504E-3</v>
      </c>
      <c r="E375" s="9">
        <f t="shared" si="65"/>
        <v>2.9990799656935971E-3</v>
      </c>
      <c r="F375" s="9">
        <f t="shared" si="55"/>
        <v>2.0690131387963417E-4</v>
      </c>
      <c r="G375" s="8">
        <f t="shared" si="56"/>
        <v>1.0373444247079948E-2</v>
      </c>
      <c r="H375" s="6">
        <f t="shared" si="57"/>
        <v>-7.0696150262602344E-5</v>
      </c>
      <c r="I375" s="6">
        <f t="shared" si="58"/>
        <v>-9.446919739637772E-7</v>
      </c>
      <c r="J375" s="6">
        <f t="shared" si="59"/>
        <v>-5.9525191469571064E-5</v>
      </c>
      <c r="K375" s="6">
        <f t="shared" si="60"/>
        <v>5.1188308598431109E-5</v>
      </c>
    </row>
    <row r="376" spans="1:11" x14ac:dyDescent="0.25">
      <c r="A376" s="3">
        <f t="shared" si="61"/>
        <v>36.800000000000253</v>
      </c>
      <c r="B376" s="9">
        <f t="shared" si="62"/>
        <v>1.051948613789379E-2</v>
      </c>
      <c r="C376" s="9">
        <f t="shared" si="63"/>
        <v>6.0105438421976347E-6</v>
      </c>
      <c r="D376" s="9">
        <f t="shared" si="64"/>
        <v>3.7486278549068931E-3</v>
      </c>
      <c r="E376" s="9">
        <f t="shared" si="65"/>
        <v>3.0041987965534404E-3</v>
      </c>
      <c r="F376" s="9">
        <f t="shared" si="55"/>
        <v>2.0782947136414499E-4</v>
      </c>
      <c r="G376" s="8">
        <f t="shared" si="56"/>
        <v>1.0380513862106209E-2</v>
      </c>
      <c r="H376" s="6">
        <f t="shared" si="57"/>
        <v>-7.0554088949218517E-5</v>
      </c>
      <c r="I376" s="6">
        <f t="shared" si="58"/>
        <v>-9.2944913964925319E-7</v>
      </c>
      <c r="J376" s="6">
        <f t="shared" si="59"/>
        <v>-5.9404018156748609E-5</v>
      </c>
      <c r="K376" s="6">
        <f t="shared" si="60"/>
        <v>5.1042294783226451E-5</v>
      </c>
    </row>
    <row r="377" spans="1:11" x14ac:dyDescent="0.25">
      <c r="A377" s="3">
        <f t="shared" si="61"/>
        <v>36.900000000000254</v>
      </c>
      <c r="B377" s="9">
        <f t="shared" si="62"/>
        <v>1.0512430728998868E-2</v>
      </c>
      <c r="C377" s="9">
        <f t="shared" si="63"/>
        <v>5.917598928232709E-6</v>
      </c>
      <c r="D377" s="9">
        <f t="shared" si="64"/>
        <v>3.7426874530912184E-3</v>
      </c>
      <c r="E377" s="9">
        <f t="shared" si="65"/>
        <v>3.0093030260317632E-3</v>
      </c>
      <c r="F377" s="9">
        <f t="shared" si="55"/>
        <v>2.0875858861546179E-4</v>
      </c>
      <c r="G377" s="8">
        <f t="shared" si="56"/>
        <v>1.0387569271001131E-2</v>
      </c>
      <c r="H377" s="6">
        <f t="shared" si="57"/>
        <v>-7.0412635235175865E-5</v>
      </c>
      <c r="I377" s="6">
        <f t="shared" si="58"/>
        <v>-9.1446272758115109E-7</v>
      </c>
      <c r="J377" s="6">
        <f t="shared" si="59"/>
        <v>-5.9282993436518235E-5</v>
      </c>
      <c r="K377" s="6">
        <f t="shared" si="60"/>
        <v>5.0896739820604066E-5</v>
      </c>
    </row>
    <row r="378" spans="1:11" x14ac:dyDescent="0.25">
      <c r="A378" s="3">
        <f t="shared" si="61"/>
        <v>37.000000000000256</v>
      </c>
      <c r="B378" s="9">
        <f t="shared" si="62"/>
        <v>1.050538946547535E-2</v>
      </c>
      <c r="C378" s="9">
        <f t="shared" si="63"/>
        <v>5.8261526554745935E-6</v>
      </c>
      <c r="D378" s="9">
        <f t="shared" si="64"/>
        <v>3.7367591537475664E-3</v>
      </c>
      <c r="E378" s="9">
        <f t="shared" si="65"/>
        <v>3.0143927000138237E-3</v>
      </c>
      <c r="F378" s="9">
        <f t="shared" si="55"/>
        <v>2.0968866024981183E-4</v>
      </c>
      <c r="G378" s="8">
        <f t="shared" si="56"/>
        <v>1.0394610534524649E-2</v>
      </c>
      <c r="H378" s="6">
        <f t="shared" si="57"/>
        <v>-7.0271783499574253E-5</v>
      </c>
      <c r="I378" s="6">
        <f t="shared" si="58"/>
        <v>-8.9972824014678815E-7</v>
      </c>
      <c r="J378" s="6">
        <f t="shared" si="59"/>
        <v>-5.9162120440514563E-5</v>
      </c>
      <c r="K378" s="6">
        <f t="shared" si="60"/>
        <v>5.075164210189523E-5</v>
      </c>
    </row>
    <row r="379" spans="1:11" x14ac:dyDescent="0.25">
      <c r="A379" s="3">
        <f t="shared" si="61"/>
        <v>37.100000000000257</v>
      </c>
      <c r="B379" s="9">
        <f t="shared" si="62"/>
        <v>1.0498362287125392E-2</v>
      </c>
      <c r="C379" s="9">
        <f t="shared" si="63"/>
        <v>5.7361798314599148E-6</v>
      </c>
      <c r="D379" s="9">
        <f t="shared" si="64"/>
        <v>3.7308429417035149E-3</v>
      </c>
      <c r="E379" s="9">
        <f t="shared" si="65"/>
        <v>3.0194678642240132E-3</v>
      </c>
      <c r="F379" s="9">
        <f t="shared" si="55"/>
        <v>2.106196809076883E-4</v>
      </c>
      <c r="G379" s="8">
        <f t="shared" si="56"/>
        <v>1.0401637712874607E-2</v>
      </c>
      <c r="H379" s="6">
        <f t="shared" si="57"/>
        <v>-7.0131528205289535E-5</v>
      </c>
      <c r="I379" s="6">
        <f t="shared" si="58"/>
        <v>-8.8524126201709045E-7</v>
      </c>
      <c r="J379" s="6">
        <f t="shared" si="59"/>
        <v>-5.9041402220686166E-5</v>
      </c>
      <c r="K379" s="6">
        <f t="shared" si="60"/>
        <v>5.060700002213406E-5</v>
      </c>
    </row>
    <row r="380" spans="1:11" x14ac:dyDescent="0.25">
      <c r="A380" s="3">
        <f t="shared" si="61"/>
        <v>37.200000000000259</v>
      </c>
      <c r="B380" s="9">
        <f t="shared" si="62"/>
        <v>1.0491349134304863E-2</v>
      </c>
      <c r="C380" s="9">
        <f t="shared" si="63"/>
        <v>5.647655705258206E-6</v>
      </c>
      <c r="D380" s="9">
        <f t="shared" si="64"/>
        <v>3.7249388014814464E-3</v>
      </c>
      <c r="E380" s="9">
        <f t="shared" si="65"/>
        <v>3.0245285642262268E-3</v>
      </c>
      <c r="F380" s="9">
        <f t="shared" si="55"/>
        <v>2.1155164525374533E-4</v>
      </c>
      <c r="G380" s="8">
        <f t="shared" si="56"/>
        <v>1.0408650865695136E-2</v>
      </c>
      <c r="H380" s="6">
        <f t="shared" si="57"/>
        <v>-6.9991863897462899E-5</v>
      </c>
      <c r="I380" s="6">
        <f t="shared" si="58"/>
        <v>-8.709974585749252E-7</v>
      </c>
      <c r="J380" s="6">
        <f t="shared" si="59"/>
        <v>-5.8920841750924353E-5</v>
      </c>
      <c r="K380" s="6">
        <f t="shared" si="60"/>
        <v>5.0462811980110582E-5</v>
      </c>
    </row>
    <row r="381" spans="1:11" x14ac:dyDescent="0.25">
      <c r="A381" s="3">
        <f t="shared" si="61"/>
        <v>37.30000000000026</v>
      </c>
      <c r="B381" s="9">
        <f t="shared" si="62"/>
        <v>1.0484349947915117E-2</v>
      </c>
      <c r="C381" s="9">
        <f t="shared" si="63"/>
        <v>5.5605559594007133E-6</v>
      </c>
      <c r="D381" s="9">
        <f t="shared" si="64"/>
        <v>3.7190467173063538E-3</v>
      </c>
      <c r="E381" s="9">
        <f t="shared" si="65"/>
        <v>3.0295748454242377E-3</v>
      </c>
      <c r="F381" s="9">
        <f t="shared" si="55"/>
        <v>2.1248454797668433E-4</v>
      </c>
      <c r="G381" s="8">
        <f t="shared" si="56"/>
        <v>1.0415650052084882E-2</v>
      </c>
      <c r="H381" s="6">
        <f t="shared" si="57"/>
        <v>-6.9852785202020098E-5</v>
      </c>
      <c r="I381" s="6">
        <f t="shared" si="58"/>
        <v>-8.569925743748328E-7</v>
      </c>
      <c r="J381" s="6">
        <f t="shared" si="59"/>
        <v>-5.8800441928658848E-5</v>
      </c>
      <c r="K381" s="6">
        <f t="shared" si="60"/>
        <v>5.0319076378422085E-5</v>
      </c>
    </row>
    <row r="382" spans="1:11" x14ac:dyDescent="0.25">
      <c r="A382" s="3">
        <f t="shared" si="61"/>
        <v>37.400000000000261</v>
      </c>
      <c r="B382" s="9">
        <f t="shared" si="62"/>
        <v>1.0477364669394914E-2</v>
      </c>
      <c r="C382" s="9">
        <f t="shared" si="63"/>
        <v>5.47485670196323E-6</v>
      </c>
      <c r="D382" s="9">
        <f t="shared" si="64"/>
        <v>3.7131666731134881E-3</v>
      </c>
      <c r="E382" s="9">
        <f t="shared" si="65"/>
        <v>3.0346067530620797E-3</v>
      </c>
      <c r="F382" s="9">
        <f t="shared" si="55"/>
        <v>2.1341838378914567E-4</v>
      </c>
      <c r="G382" s="8">
        <f t="shared" si="56"/>
        <v>1.0422635330605085E-2</v>
      </c>
      <c r="H382" s="6">
        <f t="shared" si="57"/>
        <v>-6.9714286824219693E-5</v>
      </c>
      <c r="I382" s="6">
        <f t="shared" si="58"/>
        <v>-8.4322243163349772E-7</v>
      </c>
      <c r="J382" s="6">
        <f t="shared" si="59"/>
        <v>-5.8680205576420992E-5</v>
      </c>
      <c r="K382" s="6">
        <f t="shared" si="60"/>
        <v>5.0175791623522769E-5</v>
      </c>
    </row>
    <row r="383" spans="1:11" x14ac:dyDescent="0.25">
      <c r="A383" s="3">
        <f t="shared" si="61"/>
        <v>37.500000000000263</v>
      </c>
      <c r="B383" s="9">
        <f t="shared" si="62"/>
        <v>1.0470393240712491E-2</v>
      </c>
      <c r="C383" s="9">
        <f t="shared" si="63"/>
        <v>5.3905344587998801E-6</v>
      </c>
      <c r="D383" s="9">
        <f t="shared" si="64"/>
        <v>3.7072986525558461E-3</v>
      </c>
      <c r="E383" s="9">
        <f t="shared" si="65"/>
        <v>3.0396243322244319E-3</v>
      </c>
      <c r="F383" s="9">
        <f t="shared" si="55"/>
        <v>2.1435314742759923E-4</v>
      </c>
      <c r="G383" s="8">
        <f t="shared" si="56"/>
        <v>1.0429606759287507E-2</v>
      </c>
      <c r="H383" s="6">
        <f t="shared" si="57"/>
        <v>-6.95763635472297E-5</v>
      </c>
      <c r="I383" s="6">
        <f t="shared" si="58"/>
        <v>-8.2968292875031659E-7</v>
      </c>
      <c r="J383" s="6">
        <f t="shared" si="59"/>
        <v>-5.8560135443375267E-5</v>
      </c>
      <c r="K383" s="6">
        <f t="shared" si="60"/>
        <v>5.0032956125771775E-5</v>
      </c>
    </row>
    <row r="384" spans="1:11" x14ac:dyDescent="0.25">
      <c r="A384" s="3">
        <f t="shared" si="61"/>
        <v>37.600000000000264</v>
      </c>
      <c r="B384" s="9">
        <f t="shared" si="62"/>
        <v>1.0463435604357769E-2</v>
      </c>
      <c r="C384" s="9">
        <f t="shared" si="63"/>
        <v>5.3075661659248488E-6</v>
      </c>
      <c r="D384" s="9">
        <f t="shared" si="64"/>
        <v>3.7014426390115087E-3</v>
      </c>
      <c r="E384" s="9">
        <f t="shared" si="65"/>
        <v>3.0446276278370092E-3</v>
      </c>
      <c r="F384" s="9">
        <f t="shared" si="55"/>
        <v>2.1528883365223416E-4</v>
      </c>
      <c r="G384" s="8">
        <f t="shared" si="56"/>
        <v>1.043656439564223E-2</v>
      </c>
      <c r="H384" s="6">
        <f t="shared" si="57"/>
        <v>-6.9439010230732166E-5</v>
      </c>
      <c r="I384" s="6">
        <f t="shared" si="58"/>
        <v>-8.1637003885743385E-7</v>
      </c>
      <c r="J384" s="6">
        <f t="shared" si="59"/>
        <v>-5.8440234206819699E-5</v>
      </c>
      <c r="K384" s="6">
        <f t="shared" si="60"/>
        <v>4.9890568299479529E-5</v>
      </c>
    </row>
    <row r="385" spans="1:11" x14ac:dyDescent="0.25">
      <c r="A385" s="3">
        <f t="shared" si="61"/>
        <v>37.700000000000266</v>
      </c>
      <c r="B385" s="9">
        <f t="shared" si="62"/>
        <v>1.0456491703334696E-2</v>
      </c>
      <c r="C385" s="9">
        <f t="shared" si="63"/>
        <v>5.2259291620391057E-6</v>
      </c>
      <c r="D385" s="9">
        <f t="shared" si="64"/>
        <v>3.6955986155908266E-3</v>
      </c>
      <c r="E385" s="9">
        <f t="shared" si="65"/>
        <v>3.049616684666957E-3</v>
      </c>
      <c r="F385" s="9">
        <f t="shared" si="55"/>
        <v>2.1622543724685405E-4</v>
      </c>
      <c r="G385" s="8">
        <f t="shared" si="56"/>
        <v>1.0443508296665302E-2</v>
      </c>
      <c r="H385" s="6">
        <f t="shared" si="57"/>
        <v>-6.9302221809554944E-5</v>
      </c>
      <c r="I385" s="6">
        <f t="shared" si="58"/>
        <v>-8.0327980839862813E-7</v>
      </c>
      <c r="J385" s="6">
        <f t="shared" si="59"/>
        <v>-5.8320504473655785E-5</v>
      </c>
      <c r="K385" s="6">
        <f t="shared" si="60"/>
        <v>4.9748626562952514E-5</v>
      </c>
    </row>
    <row r="386" spans="1:11" x14ac:dyDescent="0.25">
      <c r="A386" s="3">
        <f t="shared" si="61"/>
        <v>37.800000000000267</v>
      </c>
      <c r="B386" s="9">
        <f t="shared" si="62"/>
        <v>1.0449561481153741E-2</v>
      </c>
      <c r="C386" s="9">
        <f t="shared" si="63"/>
        <v>5.1456011811992428E-6</v>
      </c>
      <c r="D386" s="9">
        <f t="shared" si="64"/>
        <v>3.6897665651434608E-3</v>
      </c>
      <c r="E386" s="9">
        <f t="shared" si="65"/>
        <v>3.0545915473232524E-3</v>
      </c>
      <c r="F386" s="9">
        <f t="shared" si="55"/>
        <v>2.1716295301876394E-4</v>
      </c>
      <c r="G386" s="8">
        <f t="shared" si="56"/>
        <v>1.0450438518846257E-2</v>
      </c>
      <c r="H386" s="6">
        <f t="shared" si="57"/>
        <v>-6.9165993292330351E-5</v>
      </c>
      <c r="I386" s="6">
        <f t="shared" si="58"/>
        <v>-7.9040835573645026E-7</v>
      </c>
      <c r="J386" s="6">
        <f t="shared" si="59"/>
        <v>-5.8200948781828797E-5</v>
      </c>
      <c r="K386" s="6">
        <f t="shared" si="60"/>
        <v>4.9607129338536586E-5</v>
      </c>
    </row>
    <row r="387" spans="1:11" x14ac:dyDescent="0.25">
      <c r="A387" s="3">
        <f t="shared" si="61"/>
        <v>37.900000000000269</v>
      </c>
      <c r="B387" s="9">
        <f t="shared" si="62"/>
        <v>1.0442644881824508E-2</v>
      </c>
      <c r="C387" s="9">
        <f t="shared" si="63"/>
        <v>5.0665603456255977E-6</v>
      </c>
      <c r="D387" s="9">
        <f t="shared" si="64"/>
        <v>3.6839464702652781E-3</v>
      </c>
      <c r="E387" s="9">
        <f t="shared" si="65"/>
        <v>3.0595522602571059E-3</v>
      </c>
      <c r="F387" s="9">
        <f t="shared" si="55"/>
        <v>2.1810137579866655E-4</v>
      </c>
      <c r="G387" s="8">
        <f t="shared" si="56"/>
        <v>1.045735511817549E-2</v>
      </c>
      <c r="H387" s="6">
        <f t="shared" si="57"/>
        <v>-6.9030319760179768E-5</v>
      </c>
      <c r="I387" s="6">
        <f t="shared" si="58"/>
        <v>-7.7775186978702171E-7</v>
      </c>
      <c r="J387" s="6">
        <f t="shared" si="59"/>
        <v>-5.8081569601738668E-5</v>
      </c>
      <c r="K387" s="6">
        <f t="shared" si="60"/>
        <v>4.9466075052658638E-5</v>
      </c>
    </row>
    <row r="388" spans="1:11" x14ac:dyDescent="0.25">
      <c r="A388" s="3">
        <f t="shared" si="61"/>
        <v>38.00000000000027</v>
      </c>
      <c r="B388" s="9">
        <f t="shared" si="62"/>
        <v>1.043574184984849E-2</v>
      </c>
      <c r="C388" s="9">
        <f t="shared" si="63"/>
        <v>4.9887851586468953E-6</v>
      </c>
      <c r="D388" s="9">
        <f t="shared" si="64"/>
        <v>3.6781383133051041E-3</v>
      </c>
      <c r="E388" s="9">
        <f t="shared" si="65"/>
        <v>3.0644988677623716E-3</v>
      </c>
      <c r="F388" s="9">
        <f t="shared" si="55"/>
        <v>2.1904070044055356E-4</v>
      </c>
      <c r="G388" s="8">
        <f t="shared" si="56"/>
        <v>1.0464258150151508E-2</v>
      </c>
      <c r="H388" s="6">
        <f t="shared" si="57"/>
        <v>-6.8895196365424026E-5</v>
      </c>
      <c r="I388" s="6">
        <f t="shared" si="58"/>
        <v>-7.6530660868191832E-7</v>
      </c>
      <c r="J388" s="6">
        <f t="shared" si="59"/>
        <v>-5.796236933762259E-5</v>
      </c>
      <c r="K388" s="6">
        <f t="shared" si="60"/>
        <v>4.9325462135866907E-5</v>
      </c>
    </row>
    <row r="389" spans="1:11" x14ac:dyDescent="0.25">
      <c r="A389" s="3">
        <f t="shared" si="61"/>
        <v>38.100000000000271</v>
      </c>
      <c r="B389" s="9">
        <f t="shared" si="62"/>
        <v>1.0428852330211949E-2</v>
      </c>
      <c r="C389" s="9">
        <f t="shared" si="63"/>
        <v>4.9122544977787036E-6</v>
      </c>
      <c r="D389" s="9">
        <f t="shared" si="64"/>
        <v>3.6723420763713419E-3</v>
      </c>
      <c r="E389" s="9">
        <f t="shared" si="65"/>
        <v>3.0694314139759582E-3</v>
      </c>
      <c r="F389" s="9">
        <f t="shared" si="55"/>
        <v>2.1998092182159718E-4</v>
      </c>
      <c r="G389" s="8">
        <f t="shared" si="56"/>
        <v>1.047114766978805E-2</v>
      </c>
      <c r="H389" s="6">
        <f t="shared" si="57"/>
        <v>-6.8760618330318844E-5</v>
      </c>
      <c r="I389" s="6">
        <f t="shared" si="58"/>
        <v>-7.5306889845657721E-7</v>
      </c>
      <c r="J389" s="6">
        <f t="shared" si="59"/>
        <v>-5.7843350328909425E-5</v>
      </c>
      <c r="K389" s="6">
        <f t="shared" si="60"/>
        <v>4.9185289022869735E-5</v>
      </c>
    </row>
    <row r="390" spans="1:11" x14ac:dyDescent="0.25">
      <c r="A390" s="3">
        <f t="shared" si="61"/>
        <v>38.200000000000273</v>
      </c>
      <c r="B390" s="9">
        <f t="shared" si="62"/>
        <v>1.0421976268378918E-2</v>
      </c>
      <c r="C390" s="9">
        <f t="shared" si="63"/>
        <v>4.8369476079330456E-6</v>
      </c>
      <c r="D390" s="9">
        <f t="shared" si="64"/>
        <v>3.6665577413384511E-3</v>
      </c>
      <c r="E390" s="9">
        <f t="shared" si="65"/>
        <v>3.0743499428782452E-3</v>
      </c>
      <c r="F390" s="9">
        <f t="shared" si="55"/>
        <v>2.2092203484204635E-4</v>
      </c>
      <c r="G390" s="8">
        <f t="shared" si="56"/>
        <v>1.0478023731621081E-2</v>
      </c>
      <c r="H390" s="6">
        <f t="shared" si="57"/>
        <v>-6.8626580945814841E-5</v>
      </c>
      <c r="I390" s="6">
        <f t="shared" si="58"/>
        <v>-7.4103513176467439E-7</v>
      </c>
      <c r="J390" s="6">
        <f t="shared" si="59"/>
        <v>-5.7724514851546953E-5</v>
      </c>
      <c r="K390" s="6">
        <f t="shared" si="60"/>
        <v>4.9045554152573101E-5</v>
      </c>
    </row>
    <row r="391" spans="1:11" x14ac:dyDescent="0.25">
      <c r="A391" s="3">
        <f t="shared" si="61"/>
        <v>38.300000000000274</v>
      </c>
      <c r="B391" s="9">
        <f t="shared" si="62"/>
        <v>1.0415113610284335E-2</v>
      </c>
      <c r="C391" s="9">
        <f t="shared" si="63"/>
        <v>4.7628440947565779E-6</v>
      </c>
      <c r="D391" s="9">
        <f t="shared" si="64"/>
        <v>3.6607852898532965E-3</v>
      </c>
      <c r="E391" s="9">
        <f t="shared" si="65"/>
        <v>3.0792544982935024E-3</v>
      </c>
      <c r="F391" s="9">
        <f t="shared" si="55"/>
        <v>2.2186403442512061E-4</v>
      </c>
      <c r="G391" s="8">
        <f t="shared" si="56"/>
        <v>1.0484886389715663E-2</v>
      </c>
      <c r="H391" s="6">
        <f t="shared" si="57"/>
        <v>-6.8493079570341509E-5</v>
      </c>
      <c r="I391" s="6">
        <f t="shared" si="58"/>
        <v>-7.2920176661793551E-7</v>
      </c>
      <c r="J391" s="6">
        <f t="shared" si="59"/>
        <v>-5.7605865119302085E-5</v>
      </c>
      <c r="K391" s="6">
        <f t="shared" si="60"/>
        <v>4.8906255968116483E-5</v>
      </c>
    </row>
    <row r="392" spans="1:11" x14ac:dyDescent="0.25">
      <c r="A392" s="3">
        <f t="shared" si="61"/>
        <v>38.400000000000276</v>
      </c>
      <c r="B392" s="9">
        <f t="shared" si="62"/>
        <v>1.0408264302327301E-2</v>
      </c>
      <c r="C392" s="9">
        <f t="shared" si="63"/>
        <v>4.6899239180947842E-6</v>
      </c>
      <c r="D392" s="9">
        <f t="shared" si="64"/>
        <v>3.6550247033413663E-3</v>
      </c>
      <c r="E392" s="9">
        <f t="shared" si="65"/>
        <v>3.0841451238903142E-3</v>
      </c>
      <c r="F392" s="9">
        <f t="shared" ref="F392:F455" si="66">(A_0-B392-D392-2*E392)/3</f>
        <v>2.2280691551690118E-4</v>
      </c>
      <c r="G392" s="8">
        <f t="shared" ref="G392:G455" si="67">A_0-B392</f>
        <v>1.0491735697672698E-2</v>
      </c>
      <c r="H392" s="6">
        <f t="shared" ref="H392:H455" si="68">-k_1*B392*C392-k_2*B392*D392-k_3*B392*E392</f>
        <v>-6.8360109628614986E-5</v>
      </c>
      <c r="I392" s="6">
        <f t="shared" ref="I392:I455" si="69">-k_1*B392*C392</f>
        <v>-7.1756532515085278E-7</v>
      </c>
      <c r="J392" s="6">
        <f t="shared" ref="J392:J455" si="70">k_1*B392*C392-k_2*B392*D392</f>
        <v>-5.7487403285035073E-5</v>
      </c>
      <c r="K392" s="6">
        <f t="shared" ref="K392:K455" si="71">k_2*B392*D392-k_3*B392*E392</f>
        <v>4.8767392916907726E-5</v>
      </c>
    </row>
    <row r="393" spans="1:11" x14ac:dyDescent="0.25">
      <c r="A393" s="3">
        <f t="shared" ref="A393:A456" si="72">A392+dt_1</f>
        <v>38.500000000000277</v>
      </c>
      <c r="B393" s="9">
        <f t="shared" ref="B393:B456" si="73">B392+H392*dt_1</f>
        <v>1.0401428291364439E-2</v>
      </c>
      <c r="C393" s="9">
        <f t="shared" ref="C393:C456" si="74">C392+I392*dt_1</f>
        <v>4.618167385579699E-6</v>
      </c>
      <c r="D393" s="9">
        <f t="shared" ref="D393:D456" si="75">D392+J392*dt_1</f>
        <v>3.6492759630128626E-3</v>
      </c>
      <c r="E393" s="9">
        <f t="shared" ref="E393:E456" si="76">E392+K392*dt_1</f>
        <v>3.089021863182005E-3</v>
      </c>
      <c r="F393" s="9">
        <f t="shared" si="66"/>
        <v>2.237506730862291E-4</v>
      </c>
      <c r="G393" s="8">
        <f t="shared" si="67"/>
        <v>1.049857170863556E-2</v>
      </c>
      <c r="H393" s="6">
        <f t="shared" si="68"/>
        <v>-6.8227666610468738E-5</v>
      </c>
      <c r="I393" s="6">
        <f t="shared" si="69"/>
        <v>-7.0612239240979085E-7</v>
      </c>
      <c r="J393" s="6">
        <f t="shared" si="70"/>
        <v>-5.7369131441947854E-5</v>
      </c>
      <c r="K393" s="6">
        <f t="shared" si="71"/>
        <v>4.8628963450656328E-5</v>
      </c>
    </row>
    <row r="394" spans="1:11" x14ac:dyDescent="0.25">
      <c r="A394" s="3">
        <f t="shared" si="72"/>
        <v>38.600000000000279</v>
      </c>
      <c r="B394" s="9">
        <f t="shared" si="73"/>
        <v>1.0394605524703391E-2</v>
      </c>
      <c r="C394" s="9">
        <f t="shared" si="74"/>
        <v>4.54755514633872E-6</v>
      </c>
      <c r="D394" s="9">
        <f t="shared" si="75"/>
        <v>3.6435390498686677E-3</v>
      </c>
      <c r="E394" s="9">
        <f t="shared" si="76"/>
        <v>3.0938847595270704E-3</v>
      </c>
      <c r="F394" s="9">
        <f t="shared" si="66"/>
        <v>2.2469530212459952E-4</v>
      </c>
      <c r="G394" s="8">
        <f t="shared" si="67"/>
        <v>1.0505394475296607E-2</v>
      </c>
      <c r="H394" s="6">
        <f t="shared" si="68"/>
        <v>-6.8095746069706859E-5</v>
      </c>
      <c r="I394" s="6">
        <f t="shared" si="69"/>
        <v>-6.9486961516597918E-7</v>
      </c>
      <c r="J394" s="6">
        <f t="shared" si="70"/>
        <v>-5.7251051624807244E-5</v>
      </c>
      <c r="K394" s="6">
        <f t="shared" si="71"/>
        <v>4.8490966025405568E-5</v>
      </c>
    </row>
    <row r="395" spans="1:11" x14ac:dyDescent="0.25">
      <c r="A395" s="3">
        <f t="shared" si="72"/>
        <v>38.70000000000028</v>
      </c>
      <c r="B395" s="9">
        <f t="shared" si="73"/>
        <v>1.038779595009642E-2</v>
      </c>
      <c r="C395" s="9">
        <f t="shared" si="74"/>
        <v>4.4780681848221219E-6</v>
      </c>
      <c r="D395" s="9">
        <f t="shared" si="75"/>
        <v>3.6378139447061871E-3</v>
      </c>
      <c r="E395" s="9">
        <f t="shared" si="76"/>
        <v>3.098733856129611E-3</v>
      </c>
      <c r="F395" s="9">
        <f t="shared" si="66"/>
        <v>2.2564079764605659E-4</v>
      </c>
      <c r="G395" s="8">
        <f t="shared" si="67"/>
        <v>1.0512204049903578E-2</v>
      </c>
      <c r="H395" s="6">
        <f t="shared" si="68"/>
        <v>-6.7964343622979587E-5</v>
      </c>
      <c r="I395" s="6">
        <f t="shared" si="69"/>
        <v>-6.838037007518977E-7</v>
      </c>
      <c r="J395" s="6">
        <f t="shared" si="70"/>
        <v>-5.7133165811143614E-5</v>
      </c>
      <c r="K395" s="6">
        <f t="shared" si="71"/>
        <v>4.8353399101563344E-5</v>
      </c>
    </row>
    <row r="396" spans="1:11" x14ac:dyDescent="0.25">
      <c r="A396" s="3">
        <f t="shared" si="72"/>
        <v>38.800000000000281</v>
      </c>
      <c r="B396" s="9">
        <f t="shared" si="73"/>
        <v>1.0380999515734122E-2</v>
      </c>
      <c r="C396" s="9">
        <f t="shared" si="74"/>
        <v>4.4096878147469318E-6</v>
      </c>
      <c r="D396" s="9">
        <f t="shared" si="75"/>
        <v>3.6321006281250729E-3</v>
      </c>
      <c r="E396" s="9">
        <f t="shared" si="76"/>
        <v>3.1035691960397674E-3</v>
      </c>
      <c r="F396" s="9">
        <f t="shared" si="66"/>
        <v>2.2658715468708954E-4</v>
      </c>
      <c r="G396" s="8">
        <f t="shared" si="67"/>
        <v>1.0519000484265876E-2</v>
      </c>
      <c r="H396" s="6">
        <f t="shared" si="68"/>
        <v>-6.7833454948680493E-5</v>
      </c>
      <c r="I396" s="6">
        <f t="shared" si="69"/>
        <v>-6.7292141592057035E-7</v>
      </c>
      <c r="J396" s="6">
        <f t="shared" si="70"/>
        <v>-5.7015475922425325E-5</v>
      </c>
      <c r="K396" s="6">
        <f t="shared" si="71"/>
        <v>4.8216261143931865E-5</v>
      </c>
    </row>
    <row r="397" spans="1:11" x14ac:dyDescent="0.25">
      <c r="A397" s="3">
        <f t="shared" si="72"/>
        <v>38.900000000000283</v>
      </c>
      <c r="B397" s="9">
        <f t="shared" si="73"/>
        <v>1.0374216170239254E-2</v>
      </c>
      <c r="C397" s="9">
        <f t="shared" si="74"/>
        <v>4.3423956731548749E-6</v>
      </c>
      <c r="D397" s="9">
        <f t="shared" si="75"/>
        <v>3.6263990805328302E-3</v>
      </c>
      <c r="E397" s="9">
        <f t="shared" si="76"/>
        <v>3.1083908221541607E-3</v>
      </c>
      <c r="F397" s="9">
        <f t="shared" si="66"/>
        <v>2.2753436830653113E-4</v>
      </c>
      <c r="G397" s="8">
        <f t="shared" si="67"/>
        <v>1.0525783829760745E-2</v>
      </c>
      <c r="H397" s="6">
        <f t="shared" si="68"/>
        <v>-6.7703075785864901E-5</v>
      </c>
      <c r="I397" s="6">
        <f t="shared" si="69"/>
        <v>-6.6221958572729794E-7</v>
      </c>
      <c r="J397" s="6">
        <f t="shared" si="70"/>
        <v>-5.6897983825209513E-5</v>
      </c>
      <c r="K397" s="6">
        <f t="shared" si="71"/>
        <v>4.8079550621736003E-5</v>
      </c>
    </row>
    <row r="398" spans="1:11" x14ac:dyDescent="0.25">
      <c r="A398" s="3">
        <f t="shared" si="72"/>
        <v>39.000000000000284</v>
      </c>
      <c r="B398" s="9">
        <f t="shared" si="73"/>
        <v>1.0367445862660666E-2</v>
      </c>
      <c r="C398" s="9">
        <f t="shared" si="74"/>
        <v>4.2761737145821454E-6</v>
      </c>
      <c r="D398" s="9">
        <f t="shared" si="75"/>
        <v>3.6207092821503094E-3</v>
      </c>
      <c r="E398" s="9">
        <f t="shared" si="76"/>
        <v>3.1131987772163344E-3</v>
      </c>
      <c r="F398" s="9">
        <f t="shared" si="66"/>
        <v>2.2848243358545117E-4</v>
      </c>
      <c r="G398" s="8">
        <f t="shared" si="67"/>
        <v>1.0532554137339332E-2</v>
      </c>
      <c r="H398" s="6">
        <f t="shared" si="68"/>
        <v>-6.7573201933189163E-5</v>
      </c>
      <c r="I398" s="6">
        <f t="shared" si="69"/>
        <v>-6.5169509243336538E-7</v>
      </c>
      <c r="J398" s="6">
        <f t="shared" si="70"/>
        <v>-5.6780691332269868E-5</v>
      </c>
      <c r="K398" s="6">
        <f t="shared" si="71"/>
        <v>4.7943266008650665E-5</v>
      </c>
    </row>
    <row r="399" spans="1:11" x14ac:dyDescent="0.25">
      <c r="A399" s="3">
        <f t="shared" si="72"/>
        <v>39.100000000000286</v>
      </c>
      <c r="B399" s="9">
        <f t="shared" si="73"/>
        <v>1.0360688542467347E-2</v>
      </c>
      <c r="C399" s="9">
        <f t="shared" si="74"/>
        <v>4.2110042053388088E-6</v>
      </c>
      <c r="D399" s="9">
        <f t="shared" si="75"/>
        <v>3.6150312130170822E-3</v>
      </c>
      <c r="E399" s="9">
        <f t="shared" si="76"/>
        <v>3.1179931038171995E-3</v>
      </c>
      <c r="F399" s="9">
        <f t="shared" si="66"/>
        <v>2.2943134562705662E-4</v>
      </c>
      <c r="G399" s="8">
        <f t="shared" si="67"/>
        <v>1.0539311457532652E-2</v>
      </c>
      <c r="H399" s="6">
        <f t="shared" si="68"/>
        <v>-6.7443829247870239E-5</v>
      </c>
      <c r="I399" s="6">
        <f t="shared" si="69"/>
        <v>-6.4134487443127354E-7</v>
      </c>
      <c r="J399" s="6">
        <f t="shared" si="70"/>
        <v>-5.6663600203701636E-5</v>
      </c>
      <c r="K399" s="6">
        <f t="shared" si="71"/>
        <v>4.780740578282686E-5</v>
      </c>
    </row>
    <row r="400" spans="1:11" x14ac:dyDescent="0.25">
      <c r="A400" s="3">
        <f t="shared" si="72"/>
        <v>39.200000000000287</v>
      </c>
      <c r="B400" s="9">
        <f t="shared" si="73"/>
        <v>1.035394415954256E-2</v>
      </c>
      <c r="C400" s="9">
        <f t="shared" si="74"/>
        <v>4.1468697178956817E-6</v>
      </c>
      <c r="D400" s="9">
        <f t="shared" si="75"/>
        <v>3.6093648529967118E-3</v>
      </c>
      <c r="E400" s="9">
        <f t="shared" si="76"/>
        <v>3.122773844395482E-3</v>
      </c>
      <c r="F400" s="9">
        <f t="shared" si="66"/>
        <v>2.3038109955658749E-4</v>
      </c>
      <c r="G400" s="8">
        <f t="shared" si="67"/>
        <v>1.0546055840457438E-2</v>
      </c>
      <c r="H400" s="6">
        <f t="shared" si="68"/>
        <v>-6.7314953644665351E-5</v>
      </c>
      <c r="I400" s="6">
        <f t="shared" si="69"/>
        <v>-6.311659251910514E-7</v>
      </c>
      <c r="J400" s="6">
        <f t="shared" si="70"/>
        <v>-5.6546712148004504E-5</v>
      </c>
      <c r="K400" s="6">
        <f t="shared" si="71"/>
        <v>4.7671968426916795E-5</v>
      </c>
    </row>
    <row r="401" spans="1:11" x14ac:dyDescent="0.25">
      <c r="A401" s="3">
        <f t="shared" si="72"/>
        <v>39.300000000000288</v>
      </c>
      <c r="B401" s="9">
        <f t="shared" si="73"/>
        <v>1.0347212664178094E-2</v>
      </c>
      <c r="C401" s="9">
        <f t="shared" si="74"/>
        <v>4.0837531253765763E-6</v>
      </c>
      <c r="D401" s="9">
        <f t="shared" si="75"/>
        <v>3.6037101817819111E-3</v>
      </c>
      <c r="E401" s="9">
        <f t="shared" si="76"/>
        <v>3.1275410412381736E-3</v>
      </c>
      <c r="F401" s="9">
        <f t="shared" si="66"/>
        <v>2.3133169052121528E-4</v>
      </c>
      <c r="G401" s="8">
        <f t="shared" si="67"/>
        <v>1.0552787335821904E-2</v>
      </c>
      <c r="H401" s="6">
        <f t="shared" si="68"/>
        <v>-6.7186571094871158E-5</v>
      </c>
      <c r="I401" s="6">
        <f t="shared" si="69"/>
        <v>-6.2115529222721871E-7</v>
      </c>
      <c r="J401" s="6">
        <f t="shared" si="70"/>
        <v>-5.6430028823143626E-5</v>
      </c>
      <c r="K401" s="6">
        <f t="shared" si="71"/>
        <v>4.7536952428097747E-5</v>
      </c>
    </row>
    <row r="402" spans="1:11" x14ac:dyDescent="0.25">
      <c r="A402" s="3">
        <f t="shared" si="72"/>
        <v>39.40000000000029</v>
      </c>
      <c r="B402" s="9">
        <f t="shared" si="73"/>
        <v>1.0340494007068607E-2</v>
      </c>
      <c r="C402" s="9">
        <f t="shared" si="74"/>
        <v>4.0216375961538544E-6</v>
      </c>
      <c r="D402" s="9">
        <f t="shared" si="75"/>
        <v>3.5980671788995969E-3</v>
      </c>
      <c r="E402" s="9">
        <f t="shared" si="76"/>
        <v>3.1322947364809833E-3</v>
      </c>
      <c r="F402" s="9">
        <f t="shared" si="66"/>
        <v>2.3228311368994297E-4</v>
      </c>
      <c r="G402" s="8">
        <f t="shared" si="67"/>
        <v>1.0559505992931392E-2</v>
      </c>
      <c r="H402" s="6">
        <f t="shared" si="68"/>
        <v>-6.7058677625342035E-5</v>
      </c>
      <c r="I402" s="6">
        <f t="shared" si="69"/>
        <v>-6.1131007608597162E-7</v>
      </c>
      <c r="J402" s="6">
        <f t="shared" si="70"/>
        <v>-5.6313551837589562E-5</v>
      </c>
      <c r="K402" s="6">
        <f t="shared" si="71"/>
        <v>4.7402356278095016E-5</v>
      </c>
    </row>
    <row r="403" spans="1:11" x14ac:dyDescent="0.25">
      <c r="A403" s="3">
        <f t="shared" si="72"/>
        <v>39.500000000000291</v>
      </c>
      <c r="B403" s="9">
        <f t="shared" si="73"/>
        <v>1.0333788139306072E-2</v>
      </c>
      <c r="C403" s="9">
        <f t="shared" si="74"/>
        <v>3.9605065885452573E-6</v>
      </c>
      <c r="D403" s="9">
        <f t="shared" si="75"/>
        <v>3.5924358237158379E-3</v>
      </c>
      <c r="E403" s="9">
        <f t="shared" si="76"/>
        <v>3.1370349721087927E-3</v>
      </c>
      <c r="F403" s="9">
        <f t="shared" si="66"/>
        <v>2.3323536425350096E-4</v>
      </c>
      <c r="G403" s="8">
        <f t="shared" si="67"/>
        <v>1.0566211860693927E-2</v>
      </c>
      <c r="H403" s="6">
        <f t="shared" si="68"/>
        <v>-6.6931269317527277E-5</v>
      </c>
      <c r="I403" s="6">
        <f t="shared" si="69"/>
        <v>-6.0162742935218218E-7</v>
      </c>
      <c r="J403" s="6">
        <f t="shared" si="70"/>
        <v>-5.6197282751337247E-5</v>
      </c>
      <c r="K403" s="6">
        <f t="shared" si="71"/>
        <v>4.7268178473203768E-5</v>
      </c>
    </row>
    <row r="404" spans="1:11" x14ac:dyDescent="0.25">
      <c r="A404" s="3">
        <f t="shared" si="72"/>
        <v>39.600000000000293</v>
      </c>
      <c r="B404" s="9">
        <f t="shared" si="73"/>
        <v>1.032709501237432E-2</v>
      </c>
      <c r="C404" s="9">
        <f t="shared" si="74"/>
        <v>3.9003438456100393E-6</v>
      </c>
      <c r="D404" s="9">
        <f t="shared" si="75"/>
        <v>3.586816095440704E-3</v>
      </c>
      <c r="E404" s="9">
        <f t="shared" si="76"/>
        <v>3.141761789956113E-3</v>
      </c>
      <c r="F404" s="9">
        <f t="shared" si="66"/>
        <v>2.3418843742424966E-4</v>
      </c>
      <c r="G404" s="8">
        <f t="shared" si="67"/>
        <v>1.0572904987625678E-2</v>
      </c>
      <c r="H404" s="6">
        <f t="shared" si="68"/>
        <v>-6.6804342306526582E-5</v>
      </c>
      <c r="I404" s="6">
        <f t="shared" si="69"/>
        <v>-5.9210455567580134E-7</v>
      </c>
      <c r="J404" s="6">
        <f t="shared" si="70"/>
        <v>-5.6081223076904524E-5</v>
      </c>
      <c r="K404" s="6">
        <f t="shared" si="71"/>
        <v>4.7134417514309868E-5</v>
      </c>
    </row>
    <row r="405" spans="1:11" x14ac:dyDescent="0.25">
      <c r="A405" s="3">
        <f t="shared" si="72"/>
        <v>39.700000000000294</v>
      </c>
      <c r="B405" s="9">
        <f t="shared" si="73"/>
        <v>1.0320414578143667E-2</v>
      </c>
      <c r="C405" s="9">
        <f t="shared" si="74"/>
        <v>3.841133390042459E-6</v>
      </c>
      <c r="D405" s="9">
        <f t="shared" si="75"/>
        <v>3.5812079731330137E-3</v>
      </c>
      <c r="E405" s="9">
        <f t="shared" si="76"/>
        <v>3.1464752317075439E-3</v>
      </c>
      <c r="F405" s="9">
        <f t="shared" si="66"/>
        <v>2.3514232843607676E-4</v>
      </c>
      <c r="G405" s="8">
        <f t="shared" si="67"/>
        <v>1.0579585421856332E-2</v>
      </c>
      <c r="H405" s="6">
        <f t="shared" si="68"/>
        <v>-6.6677892780163557E-5</v>
      </c>
      <c r="I405" s="6">
        <f t="shared" si="69"/>
        <v>-5.827387088172723E-7</v>
      </c>
      <c r="J405" s="6">
        <f t="shared" si="70"/>
        <v>-5.5965374280310755E-5</v>
      </c>
      <c r="K405" s="6">
        <f t="shared" si="71"/>
        <v>4.7001071906909768E-5</v>
      </c>
    </row>
    <row r="406" spans="1:11" x14ac:dyDescent="0.25">
      <c r="A406" s="3">
        <f t="shared" si="72"/>
        <v>39.800000000000296</v>
      </c>
      <c r="B406" s="9">
        <f t="shared" si="73"/>
        <v>1.031374678886565E-2</v>
      </c>
      <c r="C406" s="9">
        <f t="shared" si="74"/>
        <v>3.7828595191607317E-6</v>
      </c>
      <c r="D406" s="9">
        <f t="shared" si="75"/>
        <v>3.5756114357049828E-3</v>
      </c>
      <c r="E406" s="9">
        <f t="shared" si="76"/>
        <v>3.151175338898235E-3</v>
      </c>
      <c r="F406" s="9">
        <f t="shared" si="66"/>
        <v>2.360970325442985E-4</v>
      </c>
      <c r="G406" s="8">
        <f t="shared" si="67"/>
        <v>1.0586253211134348E-2</v>
      </c>
      <c r="H406" s="6">
        <f t="shared" si="68"/>
        <v>-6.6551916978076919E-5</v>
      </c>
      <c r="I406" s="6">
        <f t="shared" si="69"/>
        <v>-5.7352719171156565E-7</v>
      </c>
      <c r="J406" s="6">
        <f t="shared" si="70"/>
        <v>-5.5849737782035789E-5</v>
      </c>
      <c r="K406" s="6">
        <f t="shared" si="71"/>
        <v>4.6868140161129352E-5</v>
      </c>
    </row>
    <row r="407" spans="1:11" x14ac:dyDescent="0.25">
      <c r="A407" s="3">
        <f t="shared" si="72"/>
        <v>39.900000000000297</v>
      </c>
      <c r="B407" s="9">
        <f t="shared" si="73"/>
        <v>1.0307091597167842E-2</v>
      </c>
      <c r="C407" s="9">
        <f t="shared" si="74"/>
        <v>3.725506799989575E-6</v>
      </c>
      <c r="D407" s="9">
        <f t="shared" si="75"/>
        <v>3.570026461926779E-3</v>
      </c>
      <c r="E407" s="9">
        <f t="shared" si="76"/>
        <v>3.155862152914348E-3</v>
      </c>
      <c r="F407" s="9">
        <f t="shared" si="66"/>
        <v>2.3705254502556059E-4</v>
      </c>
      <c r="G407" s="8">
        <f t="shared" si="67"/>
        <v>1.0592908402832156E-2</v>
      </c>
      <c r="H407" s="6">
        <f t="shared" si="68"/>
        <v>-6.6426411190829044E-5</v>
      </c>
      <c r="I407" s="6">
        <f t="shared" si="69"/>
        <v>-5.644673555504538E-7</v>
      </c>
      <c r="J407" s="6">
        <f t="shared" si="70"/>
        <v>-5.5734314957959831E-5</v>
      </c>
      <c r="K407" s="6">
        <f t="shared" si="71"/>
        <v>4.6735620791741979E-5</v>
      </c>
    </row>
    <row r="408" spans="1:11" x14ac:dyDescent="0.25">
      <c r="A408" s="3">
        <f t="shared" si="72"/>
        <v>40.000000000000298</v>
      </c>
      <c r="B408" s="9">
        <f t="shared" si="73"/>
        <v>1.0300448956048759E-2</v>
      </c>
      <c r="C408" s="9">
        <f t="shared" si="74"/>
        <v>3.6690600644345297E-6</v>
      </c>
      <c r="D408" s="9">
        <f t="shared" si="75"/>
        <v>3.5644530304309828E-3</v>
      </c>
      <c r="E408" s="9">
        <f t="shared" si="76"/>
        <v>3.1605357149935222E-3</v>
      </c>
      <c r="F408" s="9">
        <f t="shared" si="66"/>
        <v>2.3800886117773725E-4</v>
      </c>
      <c r="G408" s="8">
        <f t="shared" si="67"/>
        <v>1.0599551043951239E-2</v>
      </c>
      <c r="H408" s="6">
        <f t="shared" si="68"/>
        <v>-6.6301371759031356E-5</v>
      </c>
      <c r="I408" s="6">
        <f t="shared" si="69"/>
        <v>-5.5555659888265727E-7</v>
      </c>
      <c r="J408" s="6">
        <f t="shared" si="70"/>
        <v>-5.5619107140284455E-5</v>
      </c>
      <c r="K408" s="6">
        <f t="shared" si="71"/>
        <v>4.6603512318185516E-5</v>
      </c>
    </row>
    <row r="409" spans="1:11" x14ac:dyDescent="0.25">
      <c r="A409" s="3">
        <f t="shared" si="72"/>
        <v>40.1000000000003</v>
      </c>
      <c r="B409" s="9">
        <f t="shared" si="73"/>
        <v>1.0293818818872856E-2</v>
      </c>
      <c r="C409" s="9">
        <f t="shared" si="74"/>
        <v>3.6135044045462639E-6</v>
      </c>
      <c r="D409" s="9">
        <f t="shared" si="75"/>
        <v>3.5588911197169545E-3</v>
      </c>
      <c r="E409" s="9">
        <f t="shared" si="76"/>
        <v>3.1651960662253406E-3</v>
      </c>
      <c r="F409" s="9">
        <f t="shared" si="66"/>
        <v>2.3896597631983528E-4</v>
      </c>
      <c r="G409" s="8">
        <f t="shared" si="67"/>
        <v>1.0606181181127142E-2</v>
      </c>
      <c r="H409" s="6">
        <f t="shared" si="68"/>
        <v>-6.6176795072486402E-5</v>
      </c>
      <c r="I409" s="6">
        <f t="shared" si="69"/>
        <v>-5.4679236673149484E-7</v>
      </c>
      <c r="J409" s="6">
        <f t="shared" si="70"/>
        <v>-5.5504115618435177E-5</v>
      </c>
      <c r="K409" s="6">
        <f t="shared" si="71"/>
        <v>4.6471813264578446E-5</v>
      </c>
    </row>
    <row r="410" spans="1:11" x14ac:dyDescent="0.25">
      <c r="A410" s="3">
        <f t="shared" si="72"/>
        <v>40.200000000000301</v>
      </c>
      <c r="B410" s="9">
        <f t="shared" si="73"/>
        <v>1.0287201139365609E-2</v>
      </c>
      <c r="C410" s="9">
        <f t="shared" si="74"/>
        <v>3.5588251678731144E-6</v>
      </c>
      <c r="D410" s="9">
        <f t="shared" si="75"/>
        <v>3.5533407081551108E-3</v>
      </c>
      <c r="E410" s="9">
        <f t="shared" si="76"/>
        <v>3.1698432475517984E-3</v>
      </c>
      <c r="F410" s="9">
        <f t="shared" si="66"/>
        <v>2.3992388579189392E-4</v>
      </c>
      <c r="G410" s="8">
        <f t="shared" si="67"/>
        <v>1.061279886063439E-2</v>
      </c>
      <c r="H410" s="6">
        <f t="shared" si="68"/>
        <v>-6.6052677569346114E-5</v>
      </c>
      <c r="I410" s="6">
        <f t="shared" si="69"/>
        <v>-5.3817214972968539E-7</v>
      </c>
      <c r="J410" s="6">
        <f t="shared" si="70"/>
        <v>-5.5389341639946125E-5</v>
      </c>
      <c r="K410" s="6">
        <f t="shared" si="71"/>
        <v>4.6340522159735189E-5</v>
      </c>
    </row>
    <row r="411" spans="1:11" x14ac:dyDescent="0.25">
      <c r="A411" s="3">
        <f t="shared" si="72"/>
        <v>40.300000000000303</v>
      </c>
      <c r="B411" s="9">
        <f t="shared" si="73"/>
        <v>1.0280595871608674E-2</v>
      </c>
      <c r="C411" s="9">
        <f t="shared" si="74"/>
        <v>3.5050079529001457E-6</v>
      </c>
      <c r="D411" s="9">
        <f t="shared" si="75"/>
        <v>3.5478017739911162E-3</v>
      </c>
      <c r="E411" s="9">
        <f t="shared" si="76"/>
        <v>3.174477299767772E-3</v>
      </c>
      <c r="F411" s="9">
        <f t="shared" si="66"/>
        <v>2.408825849548882E-4</v>
      </c>
      <c r="G411" s="8">
        <f t="shared" si="67"/>
        <v>1.0619404128391324E-2</v>
      </c>
      <c r="H411" s="6">
        <f t="shared" si="68"/>
        <v>-6.5929015735286174E-5</v>
      </c>
      <c r="I411" s="6">
        <f t="shared" si="69"/>
        <v>-5.2969348327094981E-7</v>
      </c>
      <c r="J411" s="6">
        <f t="shared" si="70"/>
        <v>-5.5274786411326921E-5</v>
      </c>
      <c r="K411" s="6">
        <f t="shared" si="71"/>
        <v>4.6209637537180516E-5</v>
      </c>
    </row>
    <row r="412" spans="1:11" x14ac:dyDescent="0.25">
      <c r="A412" s="3">
        <f t="shared" si="72"/>
        <v>40.400000000000304</v>
      </c>
      <c r="B412" s="9">
        <f t="shared" si="73"/>
        <v>1.0274002970035145E-2</v>
      </c>
      <c r="C412" s="9">
        <f t="shared" si="74"/>
        <v>3.4520386045730508E-6</v>
      </c>
      <c r="D412" s="9">
        <f t="shared" si="75"/>
        <v>3.5422742953499834E-3</v>
      </c>
      <c r="E412" s="9">
        <f t="shared" si="76"/>
        <v>3.1790982635214902E-3</v>
      </c>
      <c r="F412" s="9">
        <f t="shared" si="66"/>
        <v>2.4184206919062971E-4</v>
      </c>
      <c r="G412" s="8">
        <f t="shared" si="67"/>
        <v>1.0625997029964853E-2</v>
      </c>
      <c r="H412" s="6">
        <f t="shared" si="68"/>
        <v>-6.5805806102695822E-5</v>
      </c>
      <c r="I412" s="6">
        <f t="shared" si="69"/>
        <v>-5.2135394667807466E-7</v>
      </c>
      <c r="J412" s="6">
        <f t="shared" si="70"/>
        <v>-5.5160451098912388E-5</v>
      </c>
      <c r="K412" s="6">
        <f t="shared" si="71"/>
        <v>4.6079157935163175E-5</v>
      </c>
    </row>
    <row r="413" spans="1:11" x14ac:dyDescent="0.25">
      <c r="A413" s="3">
        <f t="shared" si="72"/>
        <v>40.500000000000306</v>
      </c>
      <c r="B413" s="9">
        <f t="shared" si="73"/>
        <v>1.0267422389424876E-2</v>
      </c>
      <c r="C413" s="9">
        <f t="shared" si="74"/>
        <v>3.3999032099052435E-6</v>
      </c>
      <c r="D413" s="9">
        <f t="shared" si="75"/>
        <v>3.5367582502400922E-3</v>
      </c>
      <c r="E413" s="9">
        <f t="shared" si="76"/>
        <v>3.1837061793150065E-3</v>
      </c>
      <c r="F413" s="9">
        <f t="shared" si="66"/>
        <v>2.4280233390167253E-4</v>
      </c>
      <c r="G413" s="8">
        <f t="shared" si="67"/>
        <v>1.0632577610575122E-2</v>
      </c>
      <c r="H413" s="6">
        <f t="shared" si="68"/>
        <v>-6.5683045249883133E-5</v>
      </c>
      <c r="I413" s="6">
        <f t="shared" si="69"/>
        <v>-5.1315116238710135E-7</v>
      </c>
      <c r="J413" s="6">
        <f t="shared" si="70"/>
        <v>-5.5046336829695261E-5</v>
      </c>
      <c r="K413" s="6">
        <f t="shared" si="71"/>
        <v>4.594908189666869E-5</v>
      </c>
    </row>
    <row r="414" spans="1:11" x14ac:dyDescent="0.25">
      <c r="A414" s="3">
        <f t="shared" si="72"/>
        <v>40.600000000000307</v>
      </c>
      <c r="B414" s="9">
        <f t="shared" si="73"/>
        <v>1.0260854084899887E-2</v>
      </c>
      <c r="C414" s="9">
        <f t="shared" si="74"/>
        <v>3.3485880936665335E-6</v>
      </c>
      <c r="D414" s="9">
        <f t="shared" si="75"/>
        <v>3.5312536165571225E-3</v>
      </c>
      <c r="E414" s="9">
        <f t="shared" si="76"/>
        <v>3.1883010875046734E-3</v>
      </c>
      <c r="F414" s="9">
        <f t="shared" si="66"/>
        <v>2.4376337451121385E-4</v>
      </c>
      <c r="G414" s="8">
        <f t="shared" si="67"/>
        <v>1.0639145915100111E-2</v>
      </c>
      <c r="H414" s="6">
        <f t="shared" si="68"/>
        <v>-6.5560729800295068E-5</v>
      </c>
      <c r="I414" s="6">
        <f t="shared" si="69"/>
        <v>-5.0508279514731702E-7</v>
      </c>
      <c r="J414" s="6">
        <f t="shared" si="70"/>
        <v>-5.4932444692142195E-5</v>
      </c>
      <c r="K414" s="6">
        <f t="shared" si="71"/>
        <v>4.5819407969431264E-5</v>
      </c>
    </row>
    <row r="415" spans="1:11" x14ac:dyDescent="0.25">
      <c r="A415" s="3">
        <f t="shared" si="72"/>
        <v>40.700000000000308</v>
      </c>
      <c r="B415" s="9">
        <f t="shared" si="73"/>
        <v>1.0254298011919858E-2</v>
      </c>
      <c r="C415" s="9">
        <f t="shared" si="74"/>
        <v>3.2980798141518019E-6</v>
      </c>
      <c r="D415" s="9">
        <f t="shared" si="75"/>
        <v>3.5257603720879084E-3</v>
      </c>
      <c r="E415" s="9">
        <f t="shared" si="76"/>
        <v>3.1928830283016164E-3</v>
      </c>
      <c r="F415" s="9">
        <f t="shared" si="66"/>
        <v>2.4472518646299988E-4</v>
      </c>
      <c r="G415" s="8">
        <f t="shared" si="67"/>
        <v>1.0645701988080141E-2</v>
      </c>
      <c r="H415" s="6">
        <f t="shared" si="68"/>
        <v>-6.5438856421752559E-5</v>
      </c>
      <c r="I415" s="6">
        <f t="shared" si="69"/>
        <v>-4.971465512367246E-7</v>
      </c>
      <c r="J415" s="6">
        <f t="shared" si="70"/>
        <v>-5.4818775736993761E-5</v>
      </c>
      <c r="K415" s="6">
        <f t="shared" si="71"/>
        <v>4.5690134705945147E-5</v>
      </c>
    </row>
    <row r="416" spans="1:11" x14ac:dyDescent="0.25">
      <c r="A416" s="3">
        <f t="shared" si="72"/>
        <v>40.80000000000031</v>
      </c>
      <c r="B416" s="9">
        <f t="shared" si="73"/>
        <v>1.0247754126277682E-2</v>
      </c>
      <c r="C416" s="9">
        <f t="shared" si="74"/>
        <v>3.2483651590281296E-6</v>
      </c>
      <c r="D416" s="9">
        <f t="shared" si="75"/>
        <v>3.520278494514209E-3</v>
      </c>
      <c r="E416" s="9">
        <f t="shared" si="76"/>
        <v>3.1974520417722111E-3</v>
      </c>
      <c r="F416" s="9">
        <f t="shared" si="66"/>
        <v>2.4568776522122831E-4</v>
      </c>
      <c r="G416" s="8">
        <f t="shared" si="67"/>
        <v>1.0652245873722316E-2</v>
      </c>
      <c r="H416" s="6">
        <f t="shared" si="68"/>
        <v>-6.5317421825699653E-5</v>
      </c>
      <c r="I416" s="6">
        <f t="shared" si="69"/>
        <v>-4.8934017769268149E-7</v>
      </c>
      <c r="J416" s="6">
        <f t="shared" si="70"/>
        <v>-5.4705330978048312E-5</v>
      </c>
      <c r="K416" s="6">
        <f t="shared" si="71"/>
        <v>4.5561260663475023E-5</v>
      </c>
    </row>
    <row r="417" spans="1:11" x14ac:dyDescent="0.25">
      <c r="A417" s="3">
        <f t="shared" si="72"/>
        <v>40.900000000000311</v>
      </c>
      <c r="B417" s="9">
        <f t="shared" si="73"/>
        <v>1.0241222384095113E-2</v>
      </c>
      <c r="C417" s="9">
        <f t="shared" si="74"/>
        <v>3.1994311412588613E-6</v>
      </c>
      <c r="D417" s="9">
        <f t="shared" si="75"/>
        <v>3.5148079614164044E-3</v>
      </c>
      <c r="E417" s="9">
        <f t="shared" si="76"/>
        <v>3.2020081678385587E-3</v>
      </c>
      <c r="F417" s="9">
        <f t="shared" si="66"/>
        <v>2.4665110627045448E-4</v>
      </c>
      <c r="G417" s="8">
        <f t="shared" si="67"/>
        <v>1.0658777615904886E-2</v>
      </c>
      <c r="H417" s="6">
        <f t="shared" si="68"/>
        <v>-6.5196422766467048E-5</v>
      </c>
      <c r="I417" s="6">
        <f t="shared" si="69"/>
        <v>-4.8166146155739897E-7</v>
      </c>
      <c r="J417" s="6">
        <f t="shared" si="70"/>
        <v>-5.4592111392930296E-5</v>
      </c>
      <c r="K417" s="6">
        <f t="shared" si="71"/>
        <v>4.543278440406575E-5</v>
      </c>
    </row>
    <row r="418" spans="1:11" x14ac:dyDescent="0.25">
      <c r="A418" s="3">
        <f t="shared" si="72"/>
        <v>41.000000000000313</v>
      </c>
      <c r="B418" s="9">
        <f t="shared" si="73"/>
        <v>1.0234702741818466E-2</v>
      </c>
      <c r="C418" s="9">
        <f t="shared" si="74"/>
        <v>3.1512649951031216E-6</v>
      </c>
      <c r="D418" s="9">
        <f t="shared" si="75"/>
        <v>3.5093487502771115E-3</v>
      </c>
      <c r="E418" s="9">
        <f t="shared" si="76"/>
        <v>3.2065514462789654E-3</v>
      </c>
      <c r="F418" s="9">
        <f t="shared" si="66"/>
        <v>2.4761520511549655E-4</v>
      </c>
      <c r="G418" s="8">
        <f t="shared" si="67"/>
        <v>1.0665297258181532E-2</v>
      </c>
      <c r="H418" s="6">
        <f t="shared" si="68"/>
        <v>-6.5075856040549206E-5</v>
      </c>
      <c r="I418" s="6">
        <f t="shared" si="69"/>
        <v>-4.7410822913800357E-7</v>
      </c>
      <c r="J418" s="6">
        <f t="shared" si="70"/>
        <v>-5.4479117923843296E-5</v>
      </c>
      <c r="K418" s="6">
        <f t="shared" si="71"/>
        <v>4.5304704494551392E-5</v>
      </c>
    </row>
    <row r="419" spans="1:11" x14ac:dyDescent="0.25">
      <c r="A419" s="3">
        <f t="shared" si="72"/>
        <v>41.100000000000314</v>
      </c>
      <c r="B419" s="9">
        <f t="shared" si="73"/>
        <v>1.0228195156214412E-2</v>
      </c>
      <c r="C419" s="9">
        <f t="shared" si="74"/>
        <v>3.1038541721893214E-6</v>
      </c>
      <c r="D419" s="9">
        <f t="shared" si="75"/>
        <v>3.5039008384847273E-3</v>
      </c>
      <c r="E419" s="9">
        <f t="shared" si="76"/>
        <v>3.2110819167284203E-3</v>
      </c>
      <c r="F419" s="9">
        <f t="shared" si="66"/>
        <v>2.4858005728133965E-4</v>
      </c>
      <c r="G419" s="8">
        <f t="shared" si="67"/>
        <v>1.0671804843785587E-2</v>
      </c>
      <c r="H419" s="6">
        <f t="shared" si="68"/>
        <v>-6.4955718485895336E-5</v>
      </c>
      <c r="I419" s="6">
        <f t="shared" si="69"/>
        <v>-4.6667834528086577E-7</v>
      </c>
      <c r="J419" s="6">
        <f t="shared" si="70"/>
        <v>-5.4366351478308143E-5</v>
      </c>
      <c r="K419" s="6">
        <f t="shared" si="71"/>
        <v>4.5177019506563551E-5</v>
      </c>
    </row>
    <row r="420" spans="1:11" x14ac:dyDescent="0.25">
      <c r="A420" s="3">
        <f t="shared" si="72"/>
        <v>41.200000000000315</v>
      </c>
      <c r="B420" s="9">
        <f t="shared" si="73"/>
        <v>1.0221699584365822E-2</v>
      </c>
      <c r="C420" s="9">
        <f t="shared" si="74"/>
        <v>3.057186337661235E-6</v>
      </c>
      <c r="D420" s="9">
        <f t="shared" si="75"/>
        <v>3.4984642033368965E-3</v>
      </c>
      <c r="E420" s="9">
        <f t="shared" si="76"/>
        <v>3.2155996186790767E-3</v>
      </c>
      <c r="F420" s="9">
        <f t="shared" si="66"/>
        <v>2.4954565831304215E-4</v>
      </c>
      <c r="G420" s="8">
        <f t="shared" si="67"/>
        <v>1.0678300415634176E-2</v>
      </c>
      <c r="H420" s="6">
        <f t="shared" si="68"/>
        <v>-6.4836006981213351E-5</v>
      </c>
      <c r="I420" s="6">
        <f t="shared" si="69"/>
        <v>-4.5936971265991054E-7</v>
      </c>
      <c r="J420" s="6">
        <f t="shared" si="70"/>
        <v>-5.4253812929886314E-5</v>
      </c>
      <c r="K420" s="6">
        <f t="shared" si="71"/>
        <v>4.5049728016539016E-5</v>
      </c>
    </row>
    <row r="421" spans="1:11" x14ac:dyDescent="0.25">
      <c r="A421" s="3">
        <f t="shared" si="72"/>
        <v>41.300000000000317</v>
      </c>
      <c r="B421" s="9">
        <f t="shared" si="73"/>
        <v>1.0215215983667701E-2</v>
      </c>
      <c r="C421" s="9">
        <f t="shared" si="74"/>
        <v>3.011249366395244E-6</v>
      </c>
      <c r="D421" s="9">
        <f t="shared" si="75"/>
        <v>3.4930388220439077E-3</v>
      </c>
      <c r="E421" s="9">
        <f t="shared" si="76"/>
        <v>3.2201045914807304E-3</v>
      </c>
      <c r="F421" s="9">
        <f t="shared" si="66"/>
        <v>2.505120037756432E-4</v>
      </c>
      <c r="G421" s="8">
        <f t="shared" si="67"/>
        <v>1.0684784016332298E-2</v>
      </c>
      <c r="H421" s="6">
        <f t="shared" si="68"/>
        <v>-6.4716718445287008E-5</v>
      </c>
      <c r="I421" s="6">
        <f t="shared" si="69"/>
        <v>-4.5218027107862599E-7</v>
      </c>
      <c r="J421" s="6">
        <f t="shared" si="70"/>
        <v>-5.4141503118888906E-5</v>
      </c>
      <c r="K421" s="6">
        <f t="shared" si="71"/>
        <v>4.4922828605726677E-5</v>
      </c>
    </row>
    <row r="422" spans="1:11" x14ac:dyDescent="0.25">
      <c r="A422" s="3">
        <f t="shared" si="72"/>
        <v>41.400000000000318</v>
      </c>
      <c r="B422" s="9">
        <f t="shared" si="73"/>
        <v>1.0208744311823172E-2</v>
      </c>
      <c r="C422" s="9">
        <f t="shared" si="74"/>
        <v>2.9660313392873813E-6</v>
      </c>
      <c r="D422" s="9">
        <f t="shared" si="75"/>
        <v>3.4876246717320189E-3</v>
      </c>
      <c r="E422" s="9">
        <f t="shared" si="76"/>
        <v>3.2245968743413031E-3</v>
      </c>
      <c r="F422" s="9">
        <f t="shared" si="66"/>
        <v>2.5147908925406717E-4</v>
      </c>
      <c r="G422" s="8">
        <f t="shared" si="67"/>
        <v>1.0691255688176826E-2</v>
      </c>
      <c r="H422" s="6">
        <f t="shared" si="68"/>
        <v>-6.4597849836305906E-5</v>
      </c>
      <c r="I422" s="6">
        <f t="shared" si="69"/>
        <v>-4.4510799678549799E-7</v>
      </c>
      <c r="J422" s="6">
        <f t="shared" si="70"/>
        <v>-5.4029422853071664E-5</v>
      </c>
      <c r="K422" s="6">
        <f t="shared" si="71"/>
        <v>4.4796319860193924E-5</v>
      </c>
    </row>
    <row r="423" spans="1:11" x14ac:dyDescent="0.25">
      <c r="A423" s="3">
        <f t="shared" si="72"/>
        <v>41.50000000000032</v>
      </c>
      <c r="B423" s="9">
        <f t="shared" si="73"/>
        <v>1.0202284526839541E-2</v>
      </c>
      <c r="C423" s="9">
        <f t="shared" si="74"/>
        <v>2.9215205396088316E-6</v>
      </c>
      <c r="D423" s="9">
        <f t="shared" si="75"/>
        <v>3.4822217294467116E-3</v>
      </c>
      <c r="E423" s="9">
        <f t="shared" si="76"/>
        <v>3.2290765063273225E-3</v>
      </c>
      <c r="F423" s="9">
        <f t="shared" si="66"/>
        <v>2.5244691035303333E-4</v>
      </c>
      <c r="G423" s="8">
        <f t="shared" si="67"/>
        <v>1.0697715473160457E-2</v>
      </c>
      <c r="H423" s="6">
        <f t="shared" si="68"/>
        <v>-6.4479398151207672E-5</v>
      </c>
      <c r="I423" s="6">
        <f t="shared" si="69"/>
        <v>-4.3815090180259779E-7</v>
      </c>
      <c r="J423" s="6">
        <f t="shared" si="70"/>
        <v>-5.3917572908316083E-5</v>
      </c>
      <c r="K423" s="6">
        <f t="shared" si="71"/>
        <v>4.4670200370832289E-5</v>
      </c>
    </row>
    <row r="424" spans="1:11" x14ac:dyDescent="0.25">
      <c r="A424" s="3">
        <f t="shared" si="72"/>
        <v>41.600000000000321</v>
      </c>
      <c r="B424" s="9">
        <f t="shared" si="73"/>
        <v>1.019583658702442E-2</v>
      </c>
      <c r="C424" s="9">
        <f t="shared" si="74"/>
        <v>2.8777054494285717E-6</v>
      </c>
      <c r="D424" s="9">
        <f t="shared" si="75"/>
        <v>3.47682997215588E-3</v>
      </c>
      <c r="E424" s="9">
        <f t="shared" si="76"/>
        <v>3.2335435263644058E-3</v>
      </c>
      <c r="F424" s="9">
        <f t="shared" si="66"/>
        <v>2.5341546269696223E-4</v>
      </c>
      <c r="G424" s="8">
        <f t="shared" si="67"/>
        <v>1.0704163412975578E-2</v>
      </c>
      <c r="H424" s="6">
        <f t="shared" si="68"/>
        <v>-6.4361360425032785E-5</v>
      </c>
      <c r="I424" s="6">
        <f t="shared" si="69"/>
        <v>-4.3130703326706176E-7</v>
      </c>
      <c r="J424" s="6">
        <f t="shared" si="70"/>
        <v>-5.3805954029297068E-5</v>
      </c>
      <c r="K424" s="6">
        <f t="shared" si="71"/>
        <v>4.4544468733362528E-5</v>
      </c>
    </row>
    <row r="425" spans="1:11" x14ac:dyDescent="0.25">
      <c r="A425" s="3">
        <f t="shared" si="72"/>
        <v>41.700000000000323</v>
      </c>
      <c r="B425" s="9">
        <f t="shared" si="73"/>
        <v>1.0189400450981916E-2</v>
      </c>
      <c r="C425" s="9">
        <f t="shared" si="74"/>
        <v>2.8345747461018655E-6</v>
      </c>
      <c r="D425" s="9">
        <f t="shared" si="75"/>
        <v>3.4714493767529502E-3</v>
      </c>
      <c r="E425" s="9">
        <f t="shared" si="76"/>
        <v>3.237997973237742E-3</v>
      </c>
      <c r="F425" s="9">
        <f t="shared" si="66"/>
        <v>2.5438474192988284E-4</v>
      </c>
      <c r="G425" s="8">
        <f t="shared" si="67"/>
        <v>1.0710599549018082E-2</v>
      </c>
      <c r="H425" s="6">
        <f t="shared" si="68"/>
        <v>-6.4243733730291153E-5</v>
      </c>
      <c r="I425" s="6">
        <f t="shared" si="69"/>
        <v>-4.2457447278520274E-7</v>
      </c>
      <c r="J425" s="6">
        <f t="shared" si="70"/>
        <v>-5.3694566930137321E-5</v>
      </c>
      <c r="K425" s="6">
        <f t="shared" si="71"/>
        <v>4.441912354833909E-5</v>
      </c>
    </row>
    <row r="426" spans="1:11" x14ac:dyDescent="0.25">
      <c r="A426" s="3">
        <f t="shared" si="72"/>
        <v>41.800000000000324</v>
      </c>
      <c r="B426" s="9">
        <f t="shared" si="73"/>
        <v>1.0182976077608888E-2</v>
      </c>
      <c r="C426" s="9">
        <f t="shared" si="74"/>
        <v>2.792117298823345E-6</v>
      </c>
      <c r="D426" s="9">
        <f t="shared" si="75"/>
        <v>3.4660799200599366E-3</v>
      </c>
      <c r="E426" s="9">
        <f t="shared" si="76"/>
        <v>3.242439885592576E-3</v>
      </c>
      <c r="F426" s="9">
        <f t="shared" si="66"/>
        <v>2.5535474371534062E-4</v>
      </c>
      <c r="G426" s="8">
        <f t="shared" si="67"/>
        <v>1.0717023922391111E-2</v>
      </c>
      <c r="H426" s="6">
        <f t="shared" si="68"/>
        <v>-6.4126515176340609E-5</v>
      </c>
      <c r="I426" s="6">
        <f t="shared" si="69"/>
        <v>-4.1795133579900219E-7</v>
      </c>
      <c r="J426" s="6">
        <f t="shared" si="70"/>
        <v>-5.3583412295048815E-5</v>
      </c>
      <c r="K426" s="6">
        <f t="shared" si="71"/>
        <v>4.429416342115403E-5</v>
      </c>
    </row>
    <row r="427" spans="1:11" x14ac:dyDescent="0.25">
      <c r="A427" s="3">
        <f t="shared" si="72"/>
        <v>41.900000000000325</v>
      </c>
      <c r="B427" s="9">
        <f t="shared" si="73"/>
        <v>1.0176563426091254E-2</v>
      </c>
      <c r="C427" s="9">
        <f t="shared" si="74"/>
        <v>2.7503221652434449E-6</v>
      </c>
      <c r="D427" s="9">
        <f t="shared" si="75"/>
        <v>3.4607215788304319E-3</v>
      </c>
      <c r="E427" s="9">
        <f t="shared" si="76"/>
        <v>3.2468693019346915E-3</v>
      </c>
      <c r="F427" s="9">
        <f t="shared" si="66"/>
        <v>2.5632546373631E-4</v>
      </c>
      <c r="G427" s="8">
        <f t="shared" si="67"/>
        <v>1.0723436573908745E-2</v>
      </c>
      <c r="H427" s="6">
        <f t="shared" si="68"/>
        <v>-6.4009701908776791E-5</v>
      </c>
      <c r="I427" s="6">
        <f t="shared" si="69"/>
        <v>-4.1143577096473283E-7</v>
      </c>
      <c r="J427" s="6">
        <f t="shared" si="70"/>
        <v>-5.3472490778961422E-5</v>
      </c>
      <c r="K427" s="6">
        <f t="shared" si="71"/>
        <v>4.4169586962040248E-5</v>
      </c>
    </row>
    <row r="428" spans="1:11" x14ac:dyDescent="0.25">
      <c r="A428" s="3">
        <f t="shared" si="72"/>
        <v>42.000000000000327</v>
      </c>
      <c r="B428" s="9">
        <f t="shared" si="73"/>
        <v>1.0170162455900376E-2</v>
      </c>
      <c r="C428" s="9">
        <f t="shared" si="74"/>
        <v>2.7091785881469717E-6</v>
      </c>
      <c r="D428" s="9">
        <f t="shared" si="75"/>
        <v>3.4553743297525358E-3</v>
      </c>
      <c r="E428" s="9">
        <f t="shared" si="76"/>
        <v>3.2512862606308957E-3</v>
      </c>
      <c r="F428" s="9">
        <f t="shared" si="66"/>
        <v>2.5729689769509828E-4</v>
      </c>
      <c r="G428" s="8">
        <f t="shared" si="67"/>
        <v>1.0729837544099622E-2</v>
      </c>
      <c r="H428" s="6">
        <f t="shared" si="68"/>
        <v>-6.3893291108834554E-5</v>
      </c>
      <c r="I428" s="6">
        <f t="shared" si="69"/>
        <v>-4.050259595434723E-7</v>
      </c>
      <c r="J428" s="6">
        <f t="shared" si="70"/>
        <v>-5.336180300813921E-5</v>
      </c>
      <c r="K428" s="6">
        <f t="shared" si="71"/>
        <v>4.4045392786074285E-5</v>
      </c>
    </row>
    <row r="429" spans="1:11" x14ac:dyDescent="0.25">
      <c r="A429" s="3">
        <f t="shared" si="72"/>
        <v>42.100000000000328</v>
      </c>
      <c r="B429" s="9">
        <f t="shared" si="73"/>
        <v>1.0163773126789493E-2</v>
      </c>
      <c r="C429" s="9">
        <f t="shared" si="74"/>
        <v>2.6686759921926243E-6</v>
      </c>
      <c r="D429" s="9">
        <f t="shared" si="75"/>
        <v>3.4500381494517217E-3</v>
      </c>
      <c r="E429" s="9">
        <f t="shared" si="76"/>
        <v>3.2556907999095031E-3</v>
      </c>
      <c r="F429" s="9">
        <f t="shared" si="66"/>
        <v>2.5826904131325917E-4</v>
      </c>
      <c r="G429" s="8">
        <f t="shared" si="67"/>
        <v>1.0736226873210505E-2</v>
      </c>
      <c r="H429" s="6">
        <f t="shared" si="68"/>
        <v>-6.3777279992800358E-5</v>
      </c>
      <c r="I429" s="6">
        <f t="shared" si="69"/>
        <v>-3.9872011480326856E-7</v>
      </c>
      <c r="J429" s="6">
        <f t="shared" si="70"/>
        <v>-5.3251349580784556E-5</v>
      </c>
      <c r="K429" s="6">
        <f t="shared" si="71"/>
        <v>4.3921579513178562E-5</v>
      </c>
    </row>
    <row r="430" spans="1:11" x14ac:dyDescent="0.25">
      <c r="A430" s="3">
        <f t="shared" si="72"/>
        <v>42.20000000000033</v>
      </c>
      <c r="B430" s="9">
        <f t="shared" si="73"/>
        <v>1.0157395398790212E-2</v>
      </c>
      <c r="C430" s="9">
        <f t="shared" si="74"/>
        <v>2.6288039807122973E-6</v>
      </c>
      <c r="D430" s="9">
        <f t="shared" si="75"/>
        <v>3.4447130144936431E-3</v>
      </c>
      <c r="E430" s="9">
        <f t="shared" si="76"/>
        <v>3.2600829578608211E-3</v>
      </c>
      <c r="F430" s="9">
        <f t="shared" si="66"/>
        <v>2.5924189033150043E-4</v>
      </c>
      <c r="G430" s="8">
        <f t="shared" si="67"/>
        <v>1.0742604601209786E-2</v>
      </c>
      <c r="H430" s="6">
        <f t="shared" si="68"/>
        <v>-6.3661665811435444E-5</v>
      </c>
      <c r="I430" s="6">
        <f t="shared" si="69"/>
        <v>-3.9251648143272464E-7</v>
      </c>
      <c r="J430" s="6">
        <f t="shared" si="70"/>
        <v>-5.3141131067630123E-5</v>
      </c>
      <c r="K430" s="6">
        <f t="shared" si="71"/>
        <v>4.3798145768122985E-5</v>
      </c>
    </row>
    <row r="431" spans="1:11" x14ac:dyDescent="0.25">
      <c r="A431" s="3">
        <f t="shared" si="72"/>
        <v>42.300000000000331</v>
      </c>
      <c r="B431" s="9">
        <f t="shared" si="73"/>
        <v>1.0151029232209069E-2</v>
      </c>
      <c r="C431" s="9">
        <f t="shared" si="74"/>
        <v>2.5895523325690249E-6</v>
      </c>
      <c r="D431" s="9">
        <f t="shared" si="75"/>
        <v>3.4393989013868803E-3</v>
      </c>
      <c r="E431" s="9">
        <f t="shared" si="76"/>
        <v>3.2644627724376335E-3</v>
      </c>
      <c r="F431" s="9">
        <f t="shared" si="66"/>
        <v>2.6021544050959435E-4</v>
      </c>
      <c r="G431" s="8">
        <f t="shared" si="67"/>
        <v>1.074897076779093E-2</v>
      </c>
      <c r="H431" s="6">
        <f t="shared" si="68"/>
        <v>-6.3546445849409886E-5</v>
      </c>
      <c r="I431" s="6">
        <f t="shared" si="69"/>
        <v>-3.8641333496577723E-7</v>
      </c>
      <c r="J431" s="6">
        <f t="shared" si="70"/>
        <v>-5.303114801251937E-5</v>
      </c>
      <c r="K431" s="6">
        <f t="shared" si="71"/>
        <v>4.3675090180526178E-5</v>
      </c>
    </row>
    <row r="432" spans="1:11" x14ac:dyDescent="0.25">
      <c r="A432" s="3">
        <f t="shared" si="72"/>
        <v>42.400000000000333</v>
      </c>
      <c r="B432" s="9">
        <f t="shared" si="73"/>
        <v>1.0144674587624128E-2</v>
      </c>
      <c r="C432" s="9">
        <f t="shared" si="74"/>
        <v>2.5509109990724474E-6</v>
      </c>
      <c r="D432" s="9">
        <f t="shared" si="75"/>
        <v>3.4340957865856285E-3</v>
      </c>
      <c r="E432" s="9">
        <f t="shared" si="76"/>
        <v>3.2688302814556859E-3</v>
      </c>
      <c r="F432" s="9">
        <f t="shared" si="66"/>
        <v>2.6118968762629032E-4</v>
      </c>
      <c r="G432" s="8">
        <f t="shared" si="67"/>
        <v>1.0755325412375871E-2</v>
      </c>
      <c r="H432" s="6">
        <f t="shared" si="68"/>
        <v>-6.3431617424746864E-5</v>
      </c>
      <c r="I432" s="6">
        <f t="shared" si="69"/>
        <v>-3.8040898121744263E-7</v>
      </c>
      <c r="J432" s="6">
        <f t="shared" si="70"/>
        <v>-5.29214009329753E-5</v>
      </c>
      <c r="K432" s="6">
        <f t="shared" si="71"/>
        <v>4.3552411384856064E-5</v>
      </c>
    </row>
    <row r="433" spans="1:11" x14ac:dyDescent="0.25">
      <c r="A433" s="3">
        <f t="shared" si="72"/>
        <v>42.500000000000334</v>
      </c>
      <c r="B433" s="9">
        <f t="shared" si="73"/>
        <v>1.0138331425881653E-2</v>
      </c>
      <c r="C433" s="9">
        <f t="shared" si="74"/>
        <v>2.5128701009507031E-6</v>
      </c>
      <c r="D433" s="9">
        <f t="shared" si="75"/>
        <v>3.4288036464923308E-3</v>
      </c>
      <c r="E433" s="9">
        <f t="shared" si="76"/>
        <v>3.2731855225941716E-3</v>
      </c>
      <c r="F433" s="9">
        <f t="shared" si="66"/>
        <v>2.6216462747922359E-4</v>
      </c>
      <c r="G433" s="8">
        <f t="shared" si="67"/>
        <v>1.0761668574118345E-2</v>
      </c>
      <c r="H433" s="6">
        <f t="shared" si="68"/>
        <v>-6.33171778882773E-5</v>
      </c>
      <c r="I433" s="6">
        <f t="shared" si="69"/>
        <v>-3.7450175573031566E-7</v>
      </c>
      <c r="J433" s="6">
        <f t="shared" si="70"/>
        <v>-5.2811890320758212E-5</v>
      </c>
      <c r="K433" s="6">
        <f t="shared" si="71"/>
        <v>4.3430108020430067E-5</v>
      </c>
    </row>
    <row r="434" spans="1:11" x14ac:dyDescent="0.25">
      <c r="A434" s="3">
        <f t="shared" si="72"/>
        <v>42.600000000000335</v>
      </c>
      <c r="B434" s="9">
        <f t="shared" si="73"/>
        <v>1.0131999708092825E-2</v>
      </c>
      <c r="C434" s="9">
        <f t="shared" si="74"/>
        <v>2.4754199253776715E-6</v>
      </c>
      <c r="D434" s="9">
        <f t="shared" si="75"/>
        <v>3.423522457460255E-3</v>
      </c>
      <c r="E434" s="9">
        <f t="shared" si="76"/>
        <v>3.2775285333962144E-3</v>
      </c>
      <c r="F434" s="9">
        <f t="shared" si="66"/>
        <v>2.631402558848298E-4</v>
      </c>
      <c r="G434" s="8">
        <f t="shared" si="67"/>
        <v>1.0768000291907174E-2</v>
      </c>
      <c r="H434" s="6">
        <f t="shared" si="68"/>
        <v>-6.3203124623104585E-5</v>
      </c>
      <c r="I434" s="6">
        <f t="shared" si="69"/>
        <v>-3.6869002323160584E-7</v>
      </c>
      <c r="J434" s="6">
        <f t="shared" si="70"/>
        <v>-5.2702616642412287E-5</v>
      </c>
      <c r="K434" s="6">
        <f t="shared" si="71"/>
        <v>4.3308178731414813E-5</v>
      </c>
    </row>
    <row r="435" spans="1:11" x14ac:dyDescent="0.25">
      <c r="A435" s="3">
        <f t="shared" si="72"/>
        <v>42.700000000000337</v>
      </c>
      <c r="B435" s="9">
        <f t="shared" si="73"/>
        <v>1.0125679395630515E-2</v>
      </c>
      <c r="C435" s="9">
        <f t="shared" si="74"/>
        <v>2.438550923054511E-6</v>
      </c>
      <c r="D435" s="9">
        <f t="shared" si="75"/>
        <v>3.4182521957960136E-3</v>
      </c>
      <c r="E435" s="9">
        <f t="shared" si="76"/>
        <v>3.2818593512693559E-3</v>
      </c>
      <c r="F435" s="9">
        <f t="shared" si="66"/>
        <v>2.6411656867825293E-4</v>
      </c>
      <c r="G435" s="8">
        <f t="shared" si="67"/>
        <v>1.0774320604369484E-2</v>
      </c>
      <c r="H435" s="6">
        <f t="shared" si="68"/>
        <v>-6.3089455044079002E-5</v>
      </c>
      <c r="I435" s="6">
        <f t="shared" si="69"/>
        <v>-3.6297217710050187E-7</v>
      </c>
      <c r="J435" s="6">
        <f t="shared" si="70"/>
        <v>-5.2593580339801405E-5</v>
      </c>
      <c r="K435" s="6">
        <f t="shared" si="71"/>
        <v>4.3186622166825305E-5</v>
      </c>
    </row>
    <row r="436" spans="1:11" x14ac:dyDescent="0.25">
      <c r="A436" s="3">
        <f t="shared" si="72"/>
        <v>42.800000000000338</v>
      </c>
      <c r="B436" s="9">
        <f t="shared" si="73"/>
        <v>1.0119370450126107E-2</v>
      </c>
      <c r="C436" s="9">
        <f t="shared" si="74"/>
        <v>2.4022537053444607E-6</v>
      </c>
      <c r="D436" s="9">
        <f t="shared" si="75"/>
        <v>3.4129928377620335E-3</v>
      </c>
      <c r="E436" s="9">
        <f t="shared" si="76"/>
        <v>3.2861780134860385E-3</v>
      </c>
      <c r="F436" s="9">
        <f t="shared" si="66"/>
        <v>2.6509356171326021E-4</v>
      </c>
      <c r="G436" s="8">
        <f t="shared" si="67"/>
        <v>1.0780629549873891E-2</v>
      </c>
      <c r="H436" s="6">
        <f t="shared" si="68"/>
        <v>-6.2976166597281924E-5</v>
      </c>
      <c r="I436" s="6">
        <f t="shared" si="69"/>
        <v>-3.5734663884565968E-7</v>
      </c>
      <c r="J436" s="6">
        <f t="shared" si="70"/>
        <v>-5.2484781830634333E-5</v>
      </c>
      <c r="K436" s="6">
        <f t="shared" si="71"/>
        <v>4.3065436980523728E-5</v>
      </c>
    </row>
    <row r="437" spans="1:11" x14ac:dyDescent="0.25">
      <c r="A437" s="3">
        <f t="shared" si="72"/>
        <v>42.90000000000034</v>
      </c>
      <c r="B437" s="9">
        <f t="shared" si="73"/>
        <v>1.011307283346638E-2</v>
      </c>
      <c r="C437" s="9">
        <f t="shared" si="74"/>
        <v>2.3665190414598949E-6</v>
      </c>
      <c r="D437" s="9">
        <f t="shared" si="75"/>
        <v>3.4077443595789702E-3</v>
      </c>
      <c r="E437" s="9">
        <f t="shared" si="76"/>
        <v>3.2904845571840907E-3</v>
      </c>
      <c r="F437" s="9">
        <f t="shared" si="66"/>
        <v>2.6607123086215572E-4</v>
      </c>
      <c r="G437" s="8">
        <f t="shared" si="67"/>
        <v>1.0786927166533618E-2</v>
      </c>
      <c r="H437" s="6">
        <f t="shared" si="68"/>
        <v>-6.2863256759519378E-5</v>
      </c>
      <c r="I437" s="6">
        <f t="shared" si="69"/>
        <v>-3.5181185759261372E-7</v>
      </c>
      <c r="J437" s="6">
        <f t="shared" si="70"/>
        <v>-5.2376221508979631E-5</v>
      </c>
      <c r="K437" s="6">
        <f t="shared" si="71"/>
        <v>4.2944621831217717E-5</v>
      </c>
    </row>
    <row r="438" spans="1:11" x14ac:dyDescent="0.25">
      <c r="A438" s="3">
        <f t="shared" si="72"/>
        <v>43.000000000000341</v>
      </c>
      <c r="B438" s="9">
        <f t="shared" si="73"/>
        <v>1.0106786507790427E-2</v>
      </c>
      <c r="C438" s="9">
        <f t="shared" si="74"/>
        <v>2.3313378557006337E-6</v>
      </c>
      <c r="D438" s="9">
        <f t="shared" si="75"/>
        <v>3.4025067374280722E-3</v>
      </c>
      <c r="E438" s="9">
        <f t="shared" si="76"/>
        <v>3.2947790193672125E-3</v>
      </c>
      <c r="F438" s="9">
        <f t="shared" si="66"/>
        <v>2.6704957201569127E-4</v>
      </c>
      <c r="G438" s="8">
        <f t="shared" si="67"/>
        <v>1.0793213492209571E-2</v>
      </c>
      <c r="H438" s="6">
        <f t="shared" si="68"/>
        <v>-6.2750723037825041E-5</v>
      </c>
      <c r="I438" s="6">
        <f t="shared" si="69"/>
        <v>-3.4636630958091457E-7</v>
      </c>
      <c r="J438" s="6">
        <f t="shared" si="70"/>
        <v>-5.2267899745770306E-5</v>
      </c>
      <c r="K438" s="6">
        <f t="shared" si="71"/>
        <v>4.2824175382458314E-5</v>
      </c>
    </row>
    <row r="439" spans="1:11" x14ac:dyDescent="0.25">
      <c r="A439" s="3">
        <f t="shared" si="72"/>
        <v>43.100000000000342</v>
      </c>
      <c r="B439" s="9">
        <f t="shared" si="73"/>
        <v>1.0100511435486645E-2</v>
      </c>
      <c r="C439" s="9">
        <f t="shared" si="74"/>
        <v>2.2967012247425423E-6</v>
      </c>
      <c r="D439" s="9">
        <f t="shared" si="75"/>
        <v>3.397279947453495E-3</v>
      </c>
      <c r="E439" s="9">
        <f t="shared" si="76"/>
        <v>3.2990614369054583E-3</v>
      </c>
      <c r="F439" s="9">
        <f t="shared" si="66"/>
        <v>2.6802858108298063E-4</v>
      </c>
      <c r="G439" s="8">
        <f t="shared" si="67"/>
        <v>1.0799488564513354E-2</v>
      </c>
      <c r="H439" s="6">
        <f t="shared" si="68"/>
        <v>-6.2638562968972105E-5</v>
      </c>
      <c r="I439" s="6">
        <f t="shared" si="69"/>
        <v>-3.4100849767080097E-7</v>
      </c>
      <c r="J439" s="6">
        <f t="shared" si="70"/>
        <v>-5.2159816889298542E-5</v>
      </c>
      <c r="K439" s="6">
        <f t="shared" si="71"/>
        <v>4.270409630263739E-5</v>
      </c>
    </row>
    <row r="440" spans="1:11" x14ac:dyDescent="0.25">
      <c r="A440" s="3">
        <f t="shared" si="72"/>
        <v>43.200000000000344</v>
      </c>
      <c r="B440" s="9">
        <f t="shared" si="73"/>
        <v>1.0094247579189747E-2</v>
      </c>
      <c r="C440" s="9">
        <f t="shared" si="74"/>
        <v>2.2626003749754622E-6</v>
      </c>
      <c r="D440" s="9">
        <f t="shared" si="75"/>
        <v>3.392063965764565E-3</v>
      </c>
      <c r="E440" s="9">
        <f t="shared" si="76"/>
        <v>3.3033318465357218E-3</v>
      </c>
      <c r="F440" s="9">
        <f t="shared" si="66"/>
        <v>2.6900825399141438E-4</v>
      </c>
      <c r="G440" s="8">
        <f t="shared" si="67"/>
        <v>1.0805752420810251E-2</v>
      </c>
      <c r="H440" s="6">
        <f t="shared" si="68"/>
        <v>-6.2526774118994253E-5</v>
      </c>
      <c r="I440" s="6">
        <f t="shared" si="69"/>
        <v>-3.3573695085921711E-7</v>
      </c>
      <c r="J440" s="6">
        <f t="shared" si="70"/>
        <v>-5.2051973265700658E-5</v>
      </c>
      <c r="K440" s="6">
        <f t="shared" si="71"/>
        <v>4.2584383264984715E-5</v>
      </c>
    </row>
    <row r="441" spans="1:11" x14ac:dyDescent="0.25">
      <c r="A441" s="3">
        <f t="shared" si="72"/>
        <v>43.300000000000345</v>
      </c>
      <c r="B441" s="9">
        <f t="shared" si="73"/>
        <v>1.0087994901777848E-2</v>
      </c>
      <c r="C441" s="9">
        <f t="shared" si="74"/>
        <v>2.2290266798895405E-6</v>
      </c>
      <c r="D441" s="9">
        <f t="shared" si="75"/>
        <v>3.3868587684379951E-3</v>
      </c>
      <c r="E441" s="9">
        <f t="shared" si="76"/>
        <v>3.3075902848622202E-3</v>
      </c>
      <c r="F441" s="9">
        <f t="shared" si="66"/>
        <v>2.6998858668657164E-4</v>
      </c>
      <c r="G441" s="8">
        <f t="shared" si="67"/>
        <v>1.081200509822215E-2</v>
      </c>
      <c r="H441" s="6">
        <f t="shared" si="68"/>
        <v>-6.2415354082715301E-5</v>
      </c>
      <c r="I441" s="6">
        <f t="shared" si="69"/>
        <v>-3.3055022380499155E-7</v>
      </c>
      <c r="J441" s="6">
        <f t="shared" si="70"/>
        <v>-5.194436917943247E-5</v>
      </c>
      <c r="K441" s="6">
        <f t="shared" si="71"/>
        <v>4.2465034947564618E-5</v>
      </c>
    </row>
    <row r="442" spans="1:11" x14ac:dyDescent="0.25">
      <c r="A442" s="3">
        <f t="shared" si="72"/>
        <v>43.400000000000347</v>
      </c>
      <c r="B442" s="9">
        <f t="shared" si="73"/>
        <v>1.0081753366369576E-2</v>
      </c>
      <c r="C442" s="9">
        <f t="shared" si="74"/>
        <v>2.1959716575090412E-6</v>
      </c>
      <c r="D442" s="9">
        <f t="shared" si="75"/>
        <v>3.3816643315200518E-3</v>
      </c>
      <c r="E442" s="9">
        <f t="shared" si="76"/>
        <v>3.3118367883569768E-3</v>
      </c>
      <c r="F442" s="9">
        <f t="shared" si="66"/>
        <v>2.7096957513213894E-4</v>
      </c>
      <c r="G442" s="8">
        <f t="shared" si="67"/>
        <v>1.0818246633630423E-2</v>
      </c>
      <c r="H442" s="6">
        <f t="shared" si="68"/>
        <v>-6.2304300483287387E-5</v>
      </c>
      <c r="I442" s="6">
        <f t="shared" si="69"/>
        <v>-3.2544689636299614E-7</v>
      </c>
      <c r="J442" s="6">
        <f t="shared" si="70"/>
        <v>-5.1837004913735331E-5</v>
      </c>
      <c r="K442" s="6">
        <f t="shared" si="71"/>
        <v>4.2346050033272268E-5</v>
      </c>
    </row>
    <row r="443" spans="1:11" x14ac:dyDescent="0.25">
      <c r="A443" s="3">
        <f t="shared" si="72"/>
        <v>43.500000000000348</v>
      </c>
      <c r="B443" s="9">
        <f t="shared" si="73"/>
        <v>1.0075522936321248E-2</v>
      </c>
      <c r="C443" s="9">
        <f t="shared" si="74"/>
        <v>2.1634269678727417E-6</v>
      </c>
      <c r="D443" s="9">
        <f t="shared" si="75"/>
        <v>3.3764806310286784E-3</v>
      </c>
      <c r="E443" s="9">
        <f t="shared" si="76"/>
        <v>3.3160713933603038E-3</v>
      </c>
      <c r="F443" s="9">
        <f t="shared" si="66"/>
        <v>2.719512153098215E-4</v>
      </c>
      <c r="G443" s="8">
        <f t="shared" si="67"/>
        <v>1.0824477063678751E-2</v>
      </c>
      <c r="H443" s="6">
        <f t="shared" si="68"/>
        <v>-6.2193610971737631E-5</v>
      </c>
      <c r="I443" s="6">
        <f t="shared" si="69"/>
        <v>-3.2042557312710873E-7</v>
      </c>
      <c r="J443" s="6">
        <f t="shared" si="70"/>
        <v>-5.172988073109294E-5</v>
      </c>
      <c r="K443" s="6">
        <f t="shared" si="71"/>
        <v>4.2227427209829586E-5</v>
      </c>
    </row>
    <row r="444" spans="1:11" x14ac:dyDescent="0.25">
      <c r="A444" s="3">
        <f t="shared" si="72"/>
        <v>43.60000000000035</v>
      </c>
      <c r="B444" s="9">
        <f t="shared" si="73"/>
        <v>1.0069303575224075E-2</v>
      </c>
      <c r="C444" s="9">
        <f t="shared" si="74"/>
        <v>2.1313844105600307E-6</v>
      </c>
      <c r="D444" s="9">
        <f t="shared" si="75"/>
        <v>3.371307642955569E-3</v>
      </c>
      <c r="E444" s="9">
        <f t="shared" si="76"/>
        <v>3.320294136081287E-3</v>
      </c>
      <c r="F444" s="9">
        <f t="shared" si="66"/>
        <v>2.7293350321926004E-4</v>
      </c>
      <c r="G444" s="8">
        <f t="shared" si="67"/>
        <v>1.0830696424775924E-2</v>
      </c>
      <c r="H444" s="6">
        <f t="shared" si="68"/>
        <v>-6.2083283226522959E-5</v>
      </c>
      <c r="I444" s="6">
        <f t="shared" si="69"/>
        <v>-3.1548488298180589E-7</v>
      </c>
      <c r="J444" s="6">
        <f t="shared" si="70"/>
        <v>-5.1622996873679119E-5</v>
      </c>
      <c r="K444" s="6">
        <f t="shared" si="71"/>
        <v>4.2109165169780711E-5</v>
      </c>
    </row>
    <row r="445" spans="1:11" x14ac:dyDescent="0.25">
      <c r="A445" s="3">
        <f t="shared" si="72"/>
        <v>43.700000000000351</v>
      </c>
      <c r="B445" s="9">
        <f t="shared" si="73"/>
        <v>1.0063095246901422E-2</v>
      </c>
      <c r="C445" s="9">
        <f t="shared" si="74"/>
        <v>2.0998359222618499E-6</v>
      </c>
      <c r="D445" s="9">
        <f t="shared" si="75"/>
        <v>3.3661453432682013E-3</v>
      </c>
      <c r="E445" s="9">
        <f t="shared" si="76"/>
        <v>3.3245050525982649E-3</v>
      </c>
      <c r="F445" s="9">
        <f t="shared" si="66"/>
        <v>2.739164348779484E-4</v>
      </c>
      <c r="G445" s="8">
        <f t="shared" si="67"/>
        <v>1.0836904753098576E-2</v>
      </c>
      <c r="H445" s="6">
        <f t="shared" si="68"/>
        <v>-6.197331495309305E-5</v>
      </c>
      <c r="I445" s="6">
        <f t="shared" si="69"/>
        <v>-3.1062347866221547E-7</v>
      </c>
      <c r="J445" s="6">
        <f t="shared" si="70"/>
        <v>-5.1516353563796824E-5</v>
      </c>
      <c r="K445" s="6">
        <f t="shared" si="71"/>
        <v>4.1991262610487242E-5</v>
      </c>
    </row>
    <row r="446" spans="1:11" x14ac:dyDescent="0.25">
      <c r="A446" s="3">
        <f t="shared" si="72"/>
        <v>43.800000000000352</v>
      </c>
      <c r="B446" s="9">
        <f t="shared" si="73"/>
        <v>1.0056897915406112E-2</v>
      </c>
      <c r="C446" s="9">
        <f t="shared" si="74"/>
        <v>2.0687735743956284E-6</v>
      </c>
      <c r="D446" s="9">
        <f t="shared" si="75"/>
        <v>3.3609937079118217E-3</v>
      </c>
      <c r="E446" s="9">
        <f t="shared" si="76"/>
        <v>3.3287041788593137E-3</v>
      </c>
      <c r="F446" s="9">
        <f t="shared" si="66"/>
        <v>2.7490000632114566E-4</v>
      </c>
      <c r="G446" s="8">
        <f t="shared" si="67"/>
        <v>1.0843102084593886E-2</v>
      </c>
      <c r="H446" s="6">
        <f t="shared" si="68"/>
        <v>-6.186370388346131E-5</v>
      </c>
      <c r="I446" s="6">
        <f t="shared" si="69"/>
        <v>-3.0584003632246366E-7</v>
      </c>
      <c r="J446" s="6">
        <f t="shared" si="70"/>
        <v>-5.1409951004308474E-5</v>
      </c>
      <c r="K446" s="6">
        <f t="shared" si="71"/>
        <v>4.1873718234123025E-5</v>
      </c>
    </row>
    <row r="447" spans="1:11" x14ac:dyDescent="0.25">
      <c r="A447" s="3">
        <f t="shared" si="72"/>
        <v>43.900000000000354</v>
      </c>
      <c r="B447" s="9">
        <f t="shared" si="73"/>
        <v>1.0050711545017766E-2</v>
      </c>
      <c r="C447" s="9">
        <f t="shared" si="74"/>
        <v>2.038189570763382E-6</v>
      </c>
      <c r="D447" s="9">
        <f t="shared" si="75"/>
        <v>3.355852712811391E-3</v>
      </c>
      <c r="E447" s="9">
        <f t="shared" si="76"/>
        <v>3.3328915506827261E-3</v>
      </c>
      <c r="F447" s="9">
        <f t="shared" si="66"/>
        <v>2.7588421360179652E-4</v>
      </c>
      <c r="G447" s="8">
        <f t="shared" si="67"/>
        <v>1.0849288454982233E-2</v>
      </c>
      <c r="H447" s="6">
        <f t="shared" si="68"/>
        <v>-6.1754447775783363E-5</v>
      </c>
      <c r="I447" s="6">
        <f t="shared" si="69"/>
        <v>-3.0113325511215298E-7</v>
      </c>
      <c r="J447" s="6">
        <f t="shared" si="70"/>
        <v>-5.1303789379057779E-5</v>
      </c>
      <c r="K447" s="6">
        <f t="shared" si="71"/>
        <v>4.1756530747668659E-5</v>
      </c>
    </row>
    <row r="448" spans="1:11" x14ac:dyDescent="0.25">
      <c r="A448" s="3">
        <f t="shared" si="72"/>
        <v>44.000000000000355</v>
      </c>
      <c r="B448" s="9">
        <f t="shared" si="73"/>
        <v>1.0044536100240187E-2</v>
      </c>
      <c r="C448" s="9">
        <f t="shared" si="74"/>
        <v>2.0080762452521668E-6</v>
      </c>
      <c r="D448" s="9">
        <f t="shared" si="75"/>
        <v>3.3507223338734853E-3</v>
      </c>
      <c r="E448" s="9">
        <f t="shared" si="76"/>
        <v>3.3370672037574931E-3</v>
      </c>
      <c r="F448" s="9">
        <f t="shared" si="66"/>
        <v>2.7686905279044666E-4</v>
      </c>
      <c r="G448" s="8">
        <f t="shared" si="67"/>
        <v>1.0855463899759811E-2</v>
      </c>
      <c r="H448" s="6">
        <f t="shared" si="68"/>
        <v>-6.1645544413943421E-5</v>
      </c>
      <c r="I448" s="6">
        <f t="shared" si="69"/>
        <v>-2.9650185676081129E-7</v>
      </c>
      <c r="J448" s="6">
        <f t="shared" si="70"/>
        <v>-5.1197868853283304E-5</v>
      </c>
      <c r="K448" s="6">
        <f t="shared" si="71"/>
        <v>4.1639698862905621E-5</v>
      </c>
    </row>
    <row r="449" spans="1:11" x14ac:dyDescent="0.25">
      <c r="A449" s="3">
        <f t="shared" si="72"/>
        <v>44.100000000000357</v>
      </c>
      <c r="B449" s="9">
        <f t="shared" si="73"/>
        <v>1.0038371545798792E-2</v>
      </c>
      <c r="C449" s="9">
        <f t="shared" si="74"/>
        <v>1.9784260595760855E-6</v>
      </c>
      <c r="D449" s="9">
        <f t="shared" si="75"/>
        <v>3.3456025469881571E-3</v>
      </c>
      <c r="E449" s="9">
        <f t="shared" si="76"/>
        <v>3.3412311736437834E-3</v>
      </c>
      <c r="F449" s="9">
        <f t="shared" si="66"/>
        <v>2.7785451997516054E-4</v>
      </c>
      <c r="G449" s="8">
        <f t="shared" si="67"/>
        <v>1.0861628454201206E-2</v>
      </c>
      <c r="H449" s="6">
        <f t="shared" si="68"/>
        <v>-6.1536991607147957E-5</v>
      </c>
      <c r="I449" s="6">
        <f t="shared" si="69"/>
        <v>-2.9194458517015639E-7</v>
      </c>
      <c r="J449" s="6">
        <f t="shared" si="70"/>
        <v>-5.1092189574023808E-5</v>
      </c>
      <c r="K449" s="6">
        <f t="shared" si="71"/>
        <v>4.1523221296410113E-5</v>
      </c>
    </row>
    <row r="450" spans="1:11" x14ac:dyDescent="0.25">
      <c r="A450" s="3">
        <f t="shared" si="72"/>
        <v>44.200000000000358</v>
      </c>
      <c r="B450" s="9">
        <f t="shared" si="73"/>
        <v>1.0032217846638077E-2</v>
      </c>
      <c r="C450" s="9">
        <f t="shared" si="74"/>
        <v>1.94923160105907E-6</v>
      </c>
      <c r="D450" s="9">
        <f t="shared" si="75"/>
        <v>3.3404933280307548E-3</v>
      </c>
      <c r="E450" s="9">
        <f t="shared" si="76"/>
        <v>3.3453834957734244E-3</v>
      </c>
      <c r="F450" s="9">
        <f t="shared" si="66"/>
        <v>2.7884061126143912E-4</v>
      </c>
      <c r="G450" s="8">
        <f t="shared" si="67"/>
        <v>1.0867782153361922E-2</v>
      </c>
      <c r="H450" s="6">
        <f t="shared" si="68"/>
        <v>-6.1428787189526842E-5</v>
      </c>
      <c r="I450" s="6">
        <f t="shared" si="69"/>
        <v>-2.8746020601402296E-7</v>
      </c>
      <c r="J450" s="6">
        <f t="shared" si="70"/>
        <v>-5.0986751670515689E-5</v>
      </c>
      <c r="K450" s="6">
        <f t="shared" si="71"/>
        <v>4.1407096769546605E-5</v>
      </c>
    </row>
    <row r="451" spans="1:11" x14ac:dyDescent="0.25">
      <c r="A451" s="3">
        <f t="shared" si="72"/>
        <v>44.30000000000036</v>
      </c>
      <c r="B451" s="9">
        <f t="shared" si="73"/>
        <v>1.0026074967919124E-2</v>
      </c>
      <c r="C451" s="9">
        <f t="shared" si="74"/>
        <v>1.9204855804576679E-6</v>
      </c>
      <c r="D451" s="9">
        <f t="shared" si="75"/>
        <v>3.3353946528637034E-3</v>
      </c>
      <c r="E451" s="9">
        <f t="shared" si="76"/>
        <v>3.3495242054503789E-3</v>
      </c>
      <c r="F451" s="9">
        <f t="shared" si="66"/>
        <v>2.7982732277213759E-4</v>
      </c>
      <c r="G451" s="8">
        <f t="shared" si="67"/>
        <v>1.0873925032080874E-2</v>
      </c>
      <c r="H451" s="6">
        <f t="shared" si="68"/>
        <v>-6.1320929019741496E-5</v>
      </c>
      <c r="I451" s="6">
        <f t="shared" si="69"/>
        <v>-2.8304750634580093E-7</v>
      </c>
      <c r="J451" s="6">
        <f t="shared" si="70"/>
        <v>-5.0881555254582557E-5</v>
      </c>
      <c r="K451" s="6">
        <f t="shared" si="71"/>
        <v>4.129132400846102E-5</v>
      </c>
    </row>
    <row r="452" spans="1:11" x14ac:dyDescent="0.25">
      <c r="A452" s="3">
        <f t="shared" si="72"/>
        <v>44.400000000000361</v>
      </c>
      <c r="B452" s="9">
        <f t="shared" si="73"/>
        <v>1.0019942875017149E-2</v>
      </c>
      <c r="C452" s="9">
        <f t="shared" si="74"/>
        <v>1.8921808298230878E-6</v>
      </c>
      <c r="D452" s="9">
        <f t="shared" si="75"/>
        <v>3.3303064973382451E-3</v>
      </c>
      <c r="E452" s="9">
        <f t="shared" si="76"/>
        <v>3.3536533378512251E-3</v>
      </c>
      <c r="F452" s="9">
        <f t="shared" si="66"/>
        <v>2.8081465064738455E-4</v>
      </c>
      <c r="G452" s="8">
        <f t="shared" si="67"/>
        <v>1.0880057124982849E-2</v>
      </c>
      <c r="H452" s="6">
        <f t="shared" si="68"/>
        <v>-6.1213414980600255E-5</v>
      </c>
      <c r="I452" s="6">
        <f t="shared" si="69"/>
        <v>-2.7870529421323929E-7</v>
      </c>
      <c r="J452" s="6">
        <f t="shared" si="70"/>
        <v>-5.0776600421017101E-5</v>
      </c>
      <c r="K452" s="6">
        <f t="shared" si="71"/>
        <v>4.1175901744073656E-5</v>
      </c>
    </row>
    <row r="453" spans="1:11" x14ac:dyDescent="0.25">
      <c r="A453" s="3">
        <f t="shared" si="72"/>
        <v>44.500000000000362</v>
      </c>
      <c r="B453" s="9">
        <f t="shared" si="73"/>
        <v>1.0013821533519089E-2</v>
      </c>
      <c r="C453" s="9">
        <f t="shared" si="74"/>
        <v>1.864310300401764E-6</v>
      </c>
      <c r="D453" s="9">
        <f t="shared" si="75"/>
        <v>3.3252288372961434E-3</v>
      </c>
      <c r="E453" s="9">
        <f t="shared" si="76"/>
        <v>3.3577709280256324E-3</v>
      </c>
      <c r="F453" s="9">
        <f t="shared" si="66"/>
        <v>2.8180259104450034E-4</v>
      </c>
      <c r="G453" s="8">
        <f t="shared" si="67"/>
        <v>1.0886178466480909E-2</v>
      </c>
      <c r="H453" s="6">
        <f t="shared" si="68"/>
        <v>-6.1106242978680573E-5</v>
      </c>
      <c r="I453" s="6">
        <f t="shared" si="69"/>
        <v>-2.74432398280472E-7</v>
      </c>
      <c r="J453" s="6">
        <f t="shared" si="70"/>
        <v>-5.0671887247955515E-5</v>
      </c>
      <c r="K453" s="6">
        <f t="shared" si="71"/>
        <v>4.1060828712071883E-5</v>
      </c>
    </row>
    <row r="454" spans="1:11" x14ac:dyDescent="0.25">
      <c r="A454" s="3">
        <f t="shared" si="72"/>
        <v>44.600000000000364</v>
      </c>
      <c r="B454" s="9">
        <f t="shared" si="73"/>
        <v>1.000771090922122E-2</v>
      </c>
      <c r="C454" s="9">
        <f t="shared" si="74"/>
        <v>1.8368670605737169E-6</v>
      </c>
      <c r="D454" s="9">
        <f t="shared" si="75"/>
        <v>3.320161648571348E-3</v>
      </c>
      <c r="E454" s="9">
        <f t="shared" si="76"/>
        <v>3.3618770108968395E-3</v>
      </c>
      <c r="F454" s="9">
        <f t="shared" si="66"/>
        <v>2.8279114013791701E-4</v>
      </c>
      <c r="G454" s="8">
        <f t="shared" si="67"/>
        <v>1.0892289090778778E-2</v>
      </c>
      <c r="H454" s="6">
        <f t="shared" si="68"/>
        <v>-6.0999410943957997E-5</v>
      </c>
      <c r="I454" s="6">
        <f t="shared" si="69"/>
        <v>-2.7022766745712273E-7</v>
      </c>
      <c r="J454" s="6">
        <f t="shared" si="70"/>
        <v>-5.0567415797244528E-5</v>
      </c>
      <c r="K454" s="6">
        <f t="shared" si="71"/>
        <v>4.0946103652902421E-5</v>
      </c>
    </row>
    <row r="455" spans="1:11" x14ac:dyDescent="0.25">
      <c r="A455" s="3">
        <f t="shared" si="72"/>
        <v>44.700000000000365</v>
      </c>
      <c r="B455" s="9">
        <f t="shared" si="73"/>
        <v>1.0001610968126825E-2</v>
      </c>
      <c r="C455" s="9">
        <f t="shared" si="74"/>
        <v>1.8098442938280046E-6</v>
      </c>
      <c r="D455" s="9">
        <f t="shared" si="75"/>
        <v>3.3151049069916234E-3</v>
      </c>
      <c r="E455" s="9">
        <f t="shared" si="76"/>
        <v>3.3659716212621296E-3</v>
      </c>
      <c r="F455" s="9">
        <f t="shared" si="66"/>
        <v>2.837802941190971E-4</v>
      </c>
      <c r="G455" s="8">
        <f t="shared" si="67"/>
        <v>1.0898389031873174E-2</v>
      </c>
      <c r="H455" s="6">
        <f t="shared" si="68"/>
        <v>-6.0892916829441792E-5</v>
      </c>
      <c r="I455" s="6">
        <f t="shared" si="69"/>
        <v>-2.6608997053435319E-7</v>
      </c>
      <c r="J455" s="6">
        <f t="shared" si="70"/>
        <v>-5.0463186114801116E-5</v>
      </c>
      <c r="K455" s="6">
        <f t="shared" si="71"/>
        <v>4.0831725311763499E-5</v>
      </c>
    </row>
    <row r="456" spans="1:11" x14ac:dyDescent="0.25">
      <c r="A456" s="3">
        <f t="shared" si="72"/>
        <v>44.800000000000367</v>
      </c>
      <c r="B456" s="9">
        <f t="shared" si="73"/>
        <v>9.9955216764438803E-3</v>
      </c>
      <c r="C456" s="9">
        <f t="shared" si="74"/>
        <v>1.7832352967745693E-6</v>
      </c>
      <c r="D456" s="9">
        <f t="shared" si="75"/>
        <v>3.3100585883801435E-3</v>
      </c>
      <c r="E456" s="9">
        <f t="shared" si="76"/>
        <v>3.3700547937933058E-3</v>
      </c>
      <c r="F456" s="9">
        <f t="shared" ref="F456:F519" si="77">(A_0-B456-D456-2*E456)/3</f>
        <v>2.8477004919645436E-4</v>
      </c>
      <c r="G456" s="8">
        <f t="shared" ref="G456:G519" si="78">A_0-B456</f>
        <v>1.0904478323556118E-2</v>
      </c>
      <c r="H456" s="6">
        <f t="shared" ref="H456:H519" si="79">-k_1*B456*C456-k_2*B456*D456-k_3*B456*E456</f>
        <v>-6.0786758610817133E-5</v>
      </c>
      <c r="I456" s="6">
        <f t="shared" ref="I456:I519" si="80">-k_1*B456*C456</f>
        <v>-2.6201819582771761E-7</v>
      </c>
      <c r="J456" s="6">
        <f t="shared" ref="J456:J519" si="81">k_1*B456*C456-k_2*B456*D456</f>
        <v>-5.035919823096531E-5</v>
      </c>
      <c r="K456" s="6">
        <f t="shared" ref="K456:K519" si="82">k_2*B456*D456-k_3*B456*E456</f>
        <v>4.0717692438596638E-5</v>
      </c>
    </row>
    <row r="457" spans="1:11" x14ac:dyDescent="0.25">
      <c r="A457" s="3">
        <f t="shared" ref="A457:A508" si="83">A456+dt_1</f>
        <v>44.900000000000368</v>
      </c>
      <c r="B457" s="9">
        <f t="shared" ref="B457:B508" si="84">B456+H456*dt_1</f>
        <v>9.9894430005827983E-3</v>
      </c>
      <c r="C457" s="9">
        <f t="shared" ref="C457:C508" si="85">C456+I456*dt_1</f>
        <v>1.7570334771917976E-6</v>
      </c>
      <c r="D457" s="9">
        <f t="shared" ref="D457:D508" si="86">D456+J456*dt_1</f>
        <v>3.3050226685570469E-3</v>
      </c>
      <c r="E457" s="9">
        <f t="shared" ref="E457:E508" si="87">E456+K456*dt_1</f>
        <v>3.3741265630371654E-3</v>
      </c>
      <c r="F457" s="9">
        <f t="shared" si="77"/>
        <v>2.8576040159527415E-4</v>
      </c>
      <c r="G457" s="8">
        <f t="shared" si="78"/>
        <v>1.09105569994172E-2</v>
      </c>
      <c r="H457" s="6">
        <f t="shared" si="79"/>
        <v>-6.0680934286093594E-5</v>
      </c>
      <c r="I457" s="6">
        <f t="shared" si="80"/>
        <v>-2.5801125082669187E-7</v>
      </c>
      <c r="J457" s="6">
        <f t="shared" si="81"/>
        <v>-5.025545216084586E-5</v>
      </c>
      <c r="K457" s="6">
        <f t="shared" si="82"/>
        <v>4.0604003788078188E-5</v>
      </c>
    </row>
    <row r="458" spans="1:11" x14ac:dyDescent="0.25">
      <c r="A458" s="3">
        <f t="shared" si="83"/>
        <v>45.000000000000369</v>
      </c>
      <c r="B458" s="9">
        <f t="shared" si="84"/>
        <v>9.9833749071541883E-3</v>
      </c>
      <c r="C458" s="9">
        <f t="shared" si="85"/>
        <v>1.7312323521091284E-6</v>
      </c>
      <c r="D458" s="9">
        <f t="shared" si="86"/>
        <v>3.2999971233409623E-3</v>
      </c>
      <c r="E458" s="9">
        <f t="shared" si="87"/>
        <v>3.3781869634159733E-3</v>
      </c>
      <c r="F458" s="9">
        <f t="shared" si="77"/>
        <v>2.8675134755763373E-4</v>
      </c>
      <c r="G458" s="8">
        <f t="shared" si="78"/>
        <v>1.091662509284581E-2</v>
      </c>
      <c r="H458" s="6">
        <f t="shared" si="79"/>
        <v>-6.0575441875260064E-5</v>
      </c>
      <c r="I458" s="6">
        <f t="shared" si="80"/>
        <v>-2.5406806185074698E-7</v>
      </c>
      <c r="J458" s="6">
        <f t="shared" si="81"/>
        <v>-5.0151947904659301E-5</v>
      </c>
      <c r="K458" s="6">
        <f t="shared" si="82"/>
        <v>4.049065811961077E-5</v>
      </c>
    </row>
    <row r="459" spans="1:11" x14ac:dyDescent="0.25">
      <c r="A459" s="3">
        <f t="shared" si="83"/>
        <v>45.100000000000371</v>
      </c>
      <c r="B459" s="9">
        <f t="shared" si="84"/>
        <v>9.9773173629666631E-3</v>
      </c>
      <c r="C459" s="9">
        <f t="shared" si="85"/>
        <v>1.7058255459240537E-6</v>
      </c>
      <c r="D459" s="9">
        <f t="shared" si="86"/>
        <v>3.2949819285504963E-3</v>
      </c>
      <c r="E459" s="9">
        <f t="shared" si="87"/>
        <v>3.3822360292279346E-3</v>
      </c>
      <c r="F459" s="9">
        <f t="shared" si="77"/>
        <v>2.8774288334232345E-4</v>
      </c>
      <c r="G459" s="8">
        <f t="shared" si="78"/>
        <v>1.0922682637033335E-2</v>
      </c>
      <c r="H459" s="6">
        <f t="shared" si="79"/>
        <v>-6.0470279419945639E-5</v>
      </c>
      <c r="I459" s="6">
        <f t="shared" si="80"/>
        <v>-2.5018757371184017E-7</v>
      </c>
      <c r="J459" s="6">
        <f t="shared" si="81"/>
        <v>-5.004868544806218E-5</v>
      </c>
      <c r="K459" s="6">
        <f t="shared" si="82"/>
        <v>4.0377654197314237E-5</v>
      </c>
    </row>
    <row r="460" spans="1:11" x14ac:dyDescent="0.25">
      <c r="A460" s="3">
        <f t="shared" si="83"/>
        <v>45.200000000000372</v>
      </c>
      <c r="B460" s="9">
        <f t="shared" si="84"/>
        <v>9.9712703350246686E-3</v>
      </c>
      <c r="C460" s="9">
        <f t="shared" si="85"/>
        <v>1.6808067885528698E-6</v>
      </c>
      <c r="D460" s="9">
        <f t="shared" si="86"/>
        <v>3.28997706000569E-3</v>
      </c>
      <c r="E460" s="9">
        <f t="shared" si="87"/>
        <v>3.3862737946476658E-3</v>
      </c>
      <c r="F460" s="9">
        <f t="shared" si="77"/>
        <v>2.8873500522476944E-4</v>
      </c>
      <c r="G460" s="8">
        <f t="shared" si="78"/>
        <v>1.092872966497533E-2</v>
      </c>
      <c r="H460" s="6">
        <f t="shared" si="79"/>
        <v>-6.0365444983086669E-5</v>
      </c>
      <c r="I460" s="6">
        <f t="shared" si="80"/>
        <v>-2.4636874938319804E-7</v>
      </c>
      <c r="J460" s="6">
        <f t="shared" si="81"/>
        <v>-4.9945664762476813E-5</v>
      </c>
      <c r="K460" s="6">
        <f t="shared" si="82"/>
        <v>4.0264990790016552E-5</v>
      </c>
    </row>
    <row r="461" spans="1:11" x14ac:dyDescent="0.25">
      <c r="A461" s="3">
        <f t="shared" si="83"/>
        <v>45.300000000000374</v>
      </c>
      <c r="B461" s="9">
        <f t="shared" si="84"/>
        <v>9.9652337905263601E-3</v>
      </c>
      <c r="C461" s="9">
        <f t="shared" si="85"/>
        <v>1.6561699136145499E-6</v>
      </c>
      <c r="D461" s="9">
        <f t="shared" si="86"/>
        <v>3.2849824935294422E-3</v>
      </c>
      <c r="E461" s="9">
        <f t="shared" si="87"/>
        <v>3.3903002937266673E-3</v>
      </c>
      <c r="F461" s="9">
        <f t="shared" si="77"/>
        <v>2.8972770949695401E-4</v>
      </c>
      <c r="G461" s="8">
        <f t="shared" si="78"/>
        <v>1.0934766209473638E-2</v>
      </c>
      <c r="H461" s="6">
        <f t="shared" si="79"/>
        <v>-6.026093664859966E-5</v>
      </c>
      <c r="I461" s="6">
        <f t="shared" si="80"/>
        <v>-2.4261056967427107E-7</v>
      </c>
      <c r="J461" s="6">
        <f t="shared" si="81"/>
        <v>-4.9842885805410652E-5</v>
      </c>
      <c r="K461" s="6">
        <f t="shared" si="82"/>
        <v>4.0152666671244452E-5</v>
      </c>
    </row>
    <row r="462" spans="1:11" x14ac:dyDescent="0.25">
      <c r="A462" s="3">
        <f t="shared" si="83"/>
        <v>45.400000000000375</v>
      </c>
      <c r="B462" s="9">
        <f t="shared" si="84"/>
        <v>9.9592076968615002E-3</v>
      </c>
      <c r="C462" s="9">
        <f t="shared" si="85"/>
        <v>1.6319088566471227E-6</v>
      </c>
      <c r="D462" s="9">
        <f t="shared" si="86"/>
        <v>3.2799982049489013E-3</v>
      </c>
      <c r="E462" s="9">
        <f t="shared" si="87"/>
        <v>3.3943155603937919E-3</v>
      </c>
      <c r="F462" s="9">
        <f t="shared" si="77"/>
        <v>2.9072099246733787E-4</v>
      </c>
      <c r="G462" s="8">
        <f t="shared" si="78"/>
        <v>1.0940792303138498E-2</v>
      </c>
      <c r="H462" s="6">
        <f t="shared" si="79"/>
        <v>-6.0156752521060085E-5</v>
      </c>
      <c r="I462" s="6">
        <f t="shared" si="80"/>
        <v>-2.3891203291173819E-7</v>
      </c>
      <c r="J462" s="6">
        <f t="shared" si="81"/>
        <v>-4.9740348520769334E-5</v>
      </c>
      <c r="K462" s="6">
        <f t="shared" si="82"/>
        <v>4.0040680619213796E-5</v>
      </c>
    </row>
    <row r="463" spans="1:11" x14ac:dyDescent="0.25">
      <c r="A463" s="3">
        <f t="shared" si="83"/>
        <v>45.500000000000377</v>
      </c>
      <c r="B463" s="9">
        <f t="shared" si="84"/>
        <v>9.9531920216093944E-3</v>
      </c>
      <c r="C463" s="9">
        <f t="shared" si="85"/>
        <v>1.608017653355949E-6</v>
      </c>
      <c r="D463" s="9">
        <f t="shared" si="86"/>
        <v>3.2750241700968243E-3</v>
      </c>
      <c r="E463" s="9">
        <f t="shared" si="87"/>
        <v>3.3983196284557132E-3</v>
      </c>
      <c r="F463" s="9">
        <f t="shared" si="77"/>
        <v>2.9171485046078447E-4</v>
      </c>
      <c r="G463" s="8">
        <f t="shared" si="78"/>
        <v>1.0946807978390604E-2</v>
      </c>
      <c r="H463" s="6">
        <f t="shared" si="79"/>
        <v>-6.0052890725386732E-5</v>
      </c>
      <c r="I463" s="6">
        <f t="shared" si="80"/>
        <v>-2.352721546264455E-7</v>
      </c>
      <c r="J463" s="6">
        <f t="shared" si="81"/>
        <v>-4.9638052839163588E-5</v>
      </c>
      <c r="K463" s="6">
        <f t="shared" si="82"/>
        <v>3.9929031416819778E-5</v>
      </c>
    </row>
    <row r="464" spans="1:11" x14ac:dyDescent="0.25">
      <c r="A464" s="3">
        <f t="shared" si="83"/>
        <v>45.600000000000378</v>
      </c>
      <c r="B464" s="9">
        <f t="shared" si="84"/>
        <v>9.947186732536856E-3</v>
      </c>
      <c r="C464" s="9">
        <f t="shared" si="85"/>
        <v>1.5844904378933044E-6</v>
      </c>
      <c r="D464" s="9">
        <f t="shared" si="86"/>
        <v>3.2700603648129077E-3</v>
      </c>
      <c r="E464" s="9">
        <f t="shared" si="87"/>
        <v>3.4023125315973952E-3</v>
      </c>
      <c r="F464" s="9">
        <f t="shared" si="77"/>
        <v>2.9270927981848153E-4</v>
      </c>
      <c r="G464" s="8">
        <f t="shared" si="78"/>
        <v>1.0952813267463142E-2</v>
      </c>
      <c r="H464" s="6">
        <f t="shared" si="79"/>
        <v>-5.9949349406531748E-5</v>
      </c>
      <c r="I464" s="6">
        <f t="shared" si="80"/>
        <v>-2.316899672461637E-7</v>
      </c>
      <c r="J464" s="6">
        <f t="shared" si="81"/>
        <v>-4.9535998678210068E-5</v>
      </c>
      <c r="K464" s="6">
        <f t="shared" si="82"/>
        <v>3.9817717851626884E-5</v>
      </c>
    </row>
    <row r="465" spans="1:11" x14ac:dyDescent="0.25">
      <c r="A465" s="3">
        <f t="shared" si="83"/>
        <v>45.700000000000379</v>
      </c>
      <c r="B465" s="9">
        <f t="shared" si="84"/>
        <v>9.9411917975962029E-3</v>
      </c>
      <c r="C465" s="9">
        <f t="shared" si="85"/>
        <v>1.561321441168688E-6</v>
      </c>
      <c r="D465" s="9">
        <f t="shared" si="86"/>
        <v>3.2651067649450867E-3</v>
      </c>
      <c r="E465" s="9">
        <f t="shared" si="87"/>
        <v>3.406294303382558E-3</v>
      </c>
      <c r="F465" s="9">
        <f t="shared" si="77"/>
        <v>2.9370427689786428E-4</v>
      </c>
      <c r="G465" s="8">
        <f t="shared" si="78"/>
        <v>1.0958808202403796E-2</v>
      </c>
      <c r="H465" s="6">
        <f t="shared" si="79"/>
        <v>-5.984612672917614E-5</v>
      </c>
      <c r="I465" s="6">
        <f t="shared" si="80"/>
        <v>-2.2816451979405149E-7</v>
      </c>
      <c r="J465" s="6">
        <f t="shared" si="81"/>
        <v>-4.9434185942826337E-5</v>
      </c>
      <c r="K465" s="6">
        <f t="shared" si="82"/>
        <v>3.9706738715858695E-5</v>
      </c>
    </row>
    <row r="466" spans="1:11" x14ac:dyDescent="0.25">
      <c r="A466" s="3">
        <f t="shared" si="83"/>
        <v>45.800000000000381</v>
      </c>
      <c r="B466" s="9">
        <f t="shared" si="84"/>
        <v>9.9352071849232847E-3</v>
      </c>
      <c r="C466" s="9">
        <f t="shared" si="85"/>
        <v>1.5385049891892828E-6</v>
      </c>
      <c r="D466" s="9">
        <f t="shared" si="86"/>
        <v>3.2601633463508039E-3</v>
      </c>
      <c r="E466" s="9">
        <f t="shared" si="87"/>
        <v>3.410264977254144E-3</v>
      </c>
      <c r="F466" s="9">
        <f t="shared" si="77"/>
        <v>2.9469983807254061E-4</v>
      </c>
      <c r="G466" s="8">
        <f t="shared" si="78"/>
        <v>1.0964792815076714E-2</v>
      </c>
      <c r="H466" s="6">
        <f t="shared" si="79"/>
        <v>-5.9743220877430658E-5</v>
      </c>
      <c r="I466" s="6">
        <f t="shared" si="80"/>
        <v>-2.2469487759271511E-7</v>
      </c>
      <c r="J466" s="6">
        <f t="shared" si="81"/>
        <v>-4.9332614525519997E-5</v>
      </c>
      <c r="K466" s="6">
        <f t="shared" si="82"/>
        <v>3.9596092806387472E-5</v>
      </c>
    </row>
    <row r="467" spans="1:11" x14ac:dyDescent="0.25">
      <c r="A467" s="3">
        <f t="shared" si="83"/>
        <v>45.900000000000382</v>
      </c>
      <c r="B467" s="9">
        <f t="shared" si="84"/>
        <v>9.9292328628355422E-3</v>
      </c>
      <c r="C467" s="9">
        <f t="shared" si="85"/>
        <v>1.5160355014300112E-6</v>
      </c>
      <c r="D467" s="9">
        <f t="shared" si="86"/>
        <v>3.2552300848982521E-3</v>
      </c>
      <c r="E467" s="9">
        <f t="shared" si="87"/>
        <v>3.414224586534783E-3</v>
      </c>
      <c r="F467" s="9">
        <f t="shared" si="77"/>
        <v>2.9569595973221271E-4</v>
      </c>
      <c r="G467" s="8">
        <f t="shared" si="78"/>
        <v>1.0970767137164456E-2</v>
      </c>
      <c r="H467" s="6">
        <f t="shared" si="79"/>
        <v>-5.9640630054541964E-5</v>
      </c>
      <c r="I467" s="6">
        <f t="shared" si="80"/>
        <v>-2.2128012197375611E-7</v>
      </c>
      <c r="J467" s="6">
        <f t="shared" si="81"/>
        <v>-4.9231284306672107E-5</v>
      </c>
      <c r="K467" s="6">
        <f t="shared" si="82"/>
        <v>3.9485778924723521E-5</v>
      </c>
    </row>
    <row r="468" spans="1:11" x14ac:dyDescent="0.25">
      <c r="A468" s="3">
        <f t="shared" si="83"/>
        <v>46.000000000000384</v>
      </c>
      <c r="B468" s="9">
        <f t="shared" si="84"/>
        <v>9.9232687998300883E-3</v>
      </c>
      <c r="C468" s="9">
        <f t="shared" si="85"/>
        <v>1.4939074892326357E-6</v>
      </c>
      <c r="D468" s="9">
        <f t="shared" si="86"/>
        <v>3.2503069564675849E-3</v>
      </c>
      <c r="E468" s="9">
        <f t="shared" si="87"/>
        <v>3.4181731644272553E-3</v>
      </c>
      <c r="F468" s="9">
        <f t="shared" si="77"/>
        <v>2.9669263828260476E-4</v>
      </c>
      <c r="G468" s="8">
        <f t="shared" si="78"/>
        <v>1.097673120016991E-2</v>
      </c>
      <c r="H468" s="6">
        <f t="shared" si="79"/>
        <v>-5.953835248260386E-5</v>
      </c>
      <c r="I468" s="6">
        <f t="shared" si="80"/>
        <v>-2.179193499927003E-7</v>
      </c>
      <c r="J468" s="6">
        <f t="shared" si="81"/>
        <v>-4.9130195154815084E-5</v>
      </c>
      <c r="K468" s="6">
        <f t="shared" si="82"/>
        <v>3.9375795877004412E-5</v>
      </c>
    </row>
    <row r="469" spans="1:11" x14ac:dyDescent="0.25">
      <c r="A469" s="3">
        <f t="shared" si="83"/>
        <v>46.100000000000385</v>
      </c>
      <c r="B469" s="9">
        <f t="shared" si="84"/>
        <v>9.9173149645818276E-3</v>
      </c>
      <c r="C469" s="9">
        <f t="shared" si="85"/>
        <v>1.4721155542333656E-6</v>
      </c>
      <c r="D469" s="9">
        <f t="shared" si="86"/>
        <v>3.2453939369521036E-3</v>
      </c>
      <c r="E469" s="9">
        <f t="shared" si="87"/>
        <v>3.4221107440149559E-3</v>
      </c>
      <c r="F469" s="9">
        <f t="shared" si="77"/>
        <v>2.9768987014538512E-4</v>
      </c>
      <c r="G469" s="8">
        <f t="shared" si="78"/>
        <v>1.0982685035418171E-2</v>
      </c>
      <c r="H469" s="6">
        <f t="shared" si="79"/>
        <v>-5.9436386402273776E-5</v>
      </c>
      <c r="I469" s="6">
        <f t="shared" si="80"/>
        <v>-2.146116741492057E-7</v>
      </c>
      <c r="J469" s="6">
        <f t="shared" si="81"/>
        <v>-4.9029346926905085E-5</v>
      </c>
      <c r="K469" s="6">
        <f t="shared" si="82"/>
        <v>3.9266142473984013E-5</v>
      </c>
    </row>
    <row r="470" spans="1:11" x14ac:dyDescent="0.25">
      <c r="A470" s="3">
        <f t="shared" si="83"/>
        <v>46.200000000000387</v>
      </c>
      <c r="B470" s="9">
        <f t="shared" si="84"/>
        <v>9.9113713259416005E-3</v>
      </c>
      <c r="C470" s="9">
        <f t="shared" si="85"/>
        <v>1.450654386818445E-6</v>
      </c>
      <c r="D470" s="9">
        <f t="shared" si="86"/>
        <v>3.240491002259413E-3</v>
      </c>
      <c r="E470" s="9">
        <f t="shared" si="87"/>
        <v>3.4260373582623541E-3</v>
      </c>
      <c r="F470" s="9">
        <f t="shared" si="77"/>
        <v>2.9868765175809227E-4</v>
      </c>
      <c r="G470" s="8">
        <f t="shared" si="78"/>
        <v>1.0988628674058398E-2</v>
      </c>
      <c r="H470" s="6">
        <f t="shared" si="79"/>
        <v>-5.9334730072494123E-5</v>
      </c>
      <c r="I470" s="6">
        <f t="shared" si="80"/>
        <v>-2.1135622211244681E-7</v>
      </c>
      <c r="J470" s="6">
        <f t="shared" si="81"/>
        <v>-4.8928739468589087E-5</v>
      </c>
      <c r="K470" s="6">
        <f t="shared" si="82"/>
        <v>3.9156817531021384E-5</v>
      </c>
    </row>
    <row r="471" spans="1:11" x14ac:dyDescent="0.25">
      <c r="A471" s="3">
        <f t="shared" si="83"/>
        <v>46.300000000000388</v>
      </c>
      <c r="B471" s="9">
        <f t="shared" si="84"/>
        <v>9.9054378529343512E-3</v>
      </c>
      <c r="C471" s="9">
        <f t="shared" si="85"/>
        <v>1.4295187646072004E-6</v>
      </c>
      <c r="D471" s="9">
        <f t="shared" si="86"/>
        <v>3.2355981283125543E-3</v>
      </c>
      <c r="E471" s="9">
        <f t="shared" si="87"/>
        <v>3.4299530400154561E-3</v>
      </c>
      <c r="F471" s="9">
        <f t="shared" si="77"/>
        <v>2.9968597957406021E-4</v>
      </c>
      <c r="G471" s="8">
        <f t="shared" si="78"/>
        <v>1.0994562147065647E-2</v>
      </c>
      <c r="H471" s="6">
        <f t="shared" si="79"/>
        <v>-5.9233381770218534E-5</v>
      </c>
      <c r="I471" s="6">
        <f t="shared" si="80"/>
        <v>-2.0815213645157567E-7</v>
      </c>
      <c r="J471" s="6">
        <f t="shared" si="81"/>
        <v>-4.8828372614466613E-5</v>
      </c>
      <c r="K471" s="6">
        <f t="shared" si="82"/>
        <v>3.9047819868069425E-5</v>
      </c>
    </row>
    <row r="472" spans="1:11" x14ac:dyDescent="0.25">
      <c r="A472" s="3">
        <f t="shared" si="83"/>
        <v>46.400000000000389</v>
      </c>
      <c r="B472" s="9">
        <f t="shared" si="84"/>
        <v>9.8995145147573287E-3</v>
      </c>
      <c r="C472" s="9">
        <f t="shared" si="85"/>
        <v>1.4087035509620428E-6</v>
      </c>
      <c r="D472" s="9">
        <f t="shared" si="86"/>
        <v>3.2307152910511076E-3</v>
      </c>
      <c r="E472" s="9">
        <f t="shared" si="87"/>
        <v>3.4338578220022629E-3</v>
      </c>
      <c r="F472" s="9">
        <f t="shared" si="77"/>
        <v>3.0068485006234561E-4</v>
      </c>
      <c r="G472" s="8">
        <f t="shared" si="78"/>
        <v>1.100048548524267E-2</v>
      </c>
      <c r="H472" s="6">
        <f t="shared" si="79"/>
        <v>-5.9132339790142924E-5</v>
      </c>
      <c r="I472" s="6">
        <f t="shared" si="80"/>
        <v>-2.0499857437116233E-7</v>
      </c>
      <c r="J472" s="6">
        <f t="shared" si="81"/>
        <v>-4.8728246188346434E-5</v>
      </c>
      <c r="K472" s="6">
        <f t="shared" si="82"/>
        <v>3.8939148309663427E-5</v>
      </c>
    </row>
    <row r="473" spans="1:11" x14ac:dyDescent="0.25">
      <c r="A473" s="3">
        <f t="shared" si="83"/>
        <v>46.500000000000391</v>
      </c>
      <c r="B473" s="9">
        <f t="shared" si="84"/>
        <v>9.8936012807783139E-3</v>
      </c>
      <c r="C473" s="9">
        <f t="shared" si="85"/>
        <v>1.3882036935249265E-6</v>
      </c>
      <c r="D473" s="9">
        <f t="shared" si="86"/>
        <v>3.225842466432273E-3</v>
      </c>
      <c r="E473" s="9">
        <f t="shared" si="87"/>
        <v>3.4377517368332292E-3</v>
      </c>
      <c r="F473" s="9">
        <f t="shared" si="77"/>
        <v>3.016842597076512E-4</v>
      </c>
      <c r="G473" s="8">
        <f t="shared" si="78"/>
        <v>1.1006398719221685E-2</v>
      </c>
      <c r="H473" s="6">
        <f t="shared" si="79"/>
        <v>-5.9031602444441289E-5</v>
      </c>
      <c r="I473" s="6">
        <f t="shared" si="80"/>
        <v>-2.0189470745151916E-7</v>
      </c>
      <c r="J473" s="6">
        <f t="shared" si="81"/>
        <v>-4.8628360003498105E-5</v>
      </c>
      <c r="K473" s="6">
        <f t="shared" si="82"/>
        <v>3.8830801684909476E-5</v>
      </c>
    </row>
    <row r="474" spans="1:11" x14ac:dyDescent="0.25">
      <c r="A474" s="3">
        <f t="shared" si="83"/>
        <v>46.600000000000392</v>
      </c>
      <c r="B474" s="9">
        <f t="shared" si="84"/>
        <v>9.8876981205338697E-3</v>
      </c>
      <c r="C474" s="9">
        <f t="shared" si="85"/>
        <v>1.3680142227797745E-6</v>
      </c>
      <c r="D474" s="9">
        <f t="shared" si="86"/>
        <v>3.2209796304319234E-3</v>
      </c>
      <c r="E474" s="9">
        <f t="shared" si="87"/>
        <v>3.44163481700172E-3</v>
      </c>
      <c r="F474" s="9">
        <f t="shared" si="77"/>
        <v>3.0268420501025514E-4</v>
      </c>
      <c r="G474" s="8">
        <f t="shared" si="78"/>
        <v>1.1012301879466129E-2</v>
      </c>
      <c r="H474" s="6">
        <f t="shared" si="79"/>
        <v>-5.8931168062505978E-5</v>
      </c>
      <c r="I474" s="6">
        <f t="shared" si="80"/>
        <v>-1.9883972139381473E-7</v>
      </c>
      <c r="J474" s="6">
        <f t="shared" si="81"/>
        <v>-4.852871386289859E-5</v>
      </c>
      <c r="K474" s="6">
        <f t="shared" si="82"/>
        <v>3.8722778827472647E-5</v>
      </c>
    </row>
    <row r="475" spans="1:11" x14ac:dyDescent="0.25">
      <c r="A475" s="3">
        <f t="shared" si="83"/>
        <v>46.700000000000394</v>
      </c>
      <c r="B475" s="9">
        <f t="shared" si="84"/>
        <v>9.8818050037276194E-3</v>
      </c>
      <c r="C475" s="9">
        <f t="shared" si="85"/>
        <v>1.348130250640393E-6</v>
      </c>
      <c r="D475" s="9">
        <f t="shared" si="86"/>
        <v>3.2161267590456333E-3</v>
      </c>
      <c r="E475" s="9">
        <f t="shared" si="87"/>
        <v>3.4455070948844675E-3</v>
      </c>
      <c r="F475" s="9">
        <f t="shared" si="77"/>
        <v>3.0368468248593693E-4</v>
      </c>
      <c r="G475" s="8">
        <f t="shared" si="78"/>
        <v>1.1018194996272379E-2</v>
      </c>
      <c r="H475" s="6">
        <f t="shared" si="79"/>
        <v>-5.8831034990692669E-5</v>
      </c>
      <c r="I475" s="6">
        <f t="shared" si="80"/>
        <v>-1.958328157698856E-7</v>
      </c>
      <c r="J475" s="6">
        <f t="shared" si="81"/>
        <v>-4.8429307559474043E-5</v>
      </c>
      <c r="K475" s="6">
        <f t="shared" si="82"/>
        <v>3.8615078575565077E-5</v>
      </c>
    </row>
    <row r="476" spans="1:11" x14ac:dyDescent="0.25">
      <c r="A476" s="3">
        <f t="shared" si="83"/>
        <v>46.800000000000395</v>
      </c>
      <c r="B476" s="9">
        <f t="shared" si="84"/>
        <v>9.8759219002285507E-3</v>
      </c>
      <c r="C476" s="9">
        <f t="shared" si="85"/>
        <v>1.3285469690634045E-6</v>
      </c>
      <c r="D476" s="9">
        <f t="shared" si="86"/>
        <v>3.2112838282896861E-3</v>
      </c>
      <c r="E476" s="9">
        <f t="shared" si="87"/>
        <v>3.4493686027420238E-3</v>
      </c>
      <c r="F476" s="9">
        <f t="shared" si="77"/>
        <v>3.0468568866590481E-4</v>
      </c>
      <c r="G476" s="8">
        <f t="shared" si="78"/>
        <v>1.1024078099771448E-2</v>
      </c>
      <c r="H476" s="6">
        <f t="shared" si="79"/>
        <v>-5.8731201592069702E-5</v>
      </c>
      <c r="I476" s="6">
        <f t="shared" si="80"/>
        <v>-1.9287320377665643E-7</v>
      </c>
      <c r="J476" s="6">
        <f t="shared" si="81"/>
        <v>-4.8330140876336861E-5</v>
      </c>
      <c r="K476" s="6">
        <f t="shared" si="82"/>
        <v>3.8507699771933991E-5</v>
      </c>
    </row>
    <row r="477" spans="1:11" x14ac:dyDescent="0.25">
      <c r="A477" s="3">
        <f t="shared" si="83"/>
        <v>46.900000000000396</v>
      </c>
      <c r="B477" s="9">
        <f t="shared" si="84"/>
        <v>9.8700487800693435E-3</v>
      </c>
      <c r="C477" s="9">
        <f t="shared" si="85"/>
        <v>1.3092596486857389E-6</v>
      </c>
      <c r="D477" s="9">
        <f t="shared" si="86"/>
        <v>3.2064508142020526E-3</v>
      </c>
      <c r="E477" s="9">
        <f t="shared" si="87"/>
        <v>3.453219372719217E-3</v>
      </c>
      <c r="F477" s="9">
        <f t="shared" si="77"/>
        <v>3.0568722009672276E-4</v>
      </c>
      <c r="G477" s="8">
        <f t="shared" si="78"/>
        <v>1.1029951219930655E-2</v>
      </c>
      <c r="H477" s="6">
        <f t="shared" si="79"/>
        <v>-5.8631666246171705E-5</v>
      </c>
      <c r="I477" s="6">
        <f t="shared" si="80"/>
        <v>-1.89960111995079E-7</v>
      </c>
      <c r="J477" s="6">
        <f t="shared" si="81"/>
        <v>-4.8231213587017924E-5</v>
      </c>
      <c r="K477" s="6">
        <f t="shared" si="82"/>
        <v>3.8400641263849379E-5</v>
      </c>
    </row>
    <row r="478" spans="1:11" x14ac:dyDescent="0.25">
      <c r="A478" s="3">
        <f t="shared" si="83"/>
        <v>47.000000000000398</v>
      </c>
      <c r="B478" s="9">
        <f t="shared" si="84"/>
        <v>9.8641856134447266E-3</v>
      </c>
      <c r="C478" s="9">
        <f t="shared" si="85"/>
        <v>1.2902636374862309E-6</v>
      </c>
      <c r="D478" s="9">
        <f t="shared" si="86"/>
        <v>3.2016276928433507E-3</v>
      </c>
      <c r="E478" s="9">
        <f t="shared" si="87"/>
        <v>3.457059436845602E-3</v>
      </c>
      <c r="F478" s="9">
        <f t="shared" si="77"/>
        <v>3.0668927334023908E-4</v>
      </c>
      <c r="G478" s="8">
        <f t="shared" si="78"/>
        <v>1.1035814386555272E-2</v>
      </c>
      <c r="H478" s="6">
        <f t="shared" si="79"/>
        <v>-5.8532427348757653E-5</v>
      </c>
      <c r="I478" s="6">
        <f t="shared" si="80"/>
        <v>-1.8709278015350534E-7</v>
      </c>
      <c r="J478" s="6">
        <f t="shared" si="81"/>
        <v>-4.8132525455694465E-5</v>
      </c>
      <c r="K478" s="6">
        <f t="shared" si="82"/>
        <v>3.8293901903091789E-5</v>
      </c>
    </row>
    <row r="479" spans="1:11" x14ac:dyDescent="0.25">
      <c r="A479" s="3">
        <f t="shared" si="83"/>
        <v>47.100000000000399</v>
      </c>
      <c r="B479" s="9">
        <f t="shared" si="84"/>
        <v>9.8583323707098509E-3</v>
      </c>
      <c r="C479" s="9">
        <f t="shared" si="85"/>
        <v>1.2715543594708804E-6</v>
      </c>
      <c r="D479" s="9">
        <f t="shared" si="86"/>
        <v>3.1968144402977814E-3</v>
      </c>
      <c r="E479" s="9">
        <f t="shared" si="87"/>
        <v>3.4608888270359112E-3</v>
      </c>
      <c r="F479" s="9">
        <f t="shared" si="77"/>
        <v>3.0769184497351446E-4</v>
      </c>
      <c r="G479" s="8">
        <f t="shared" si="78"/>
        <v>1.1041667629290148E-2</v>
      </c>
      <c r="H479" s="6">
        <f t="shared" si="79"/>
        <v>-5.8433483311572961E-5</v>
      </c>
      <c r="I479" s="6">
        <f t="shared" si="80"/>
        <v>-1.8427046089540845E-7</v>
      </c>
      <c r="J479" s="6">
        <f t="shared" si="81"/>
        <v>-4.8034076237413268E-5</v>
      </c>
      <c r="K479" s="6">
        <f t="shared" si="82"/>
        <v>3.8187480545939804E-5</v>
      </c>
    </row>
    <row r="480" spans="1:11" x14ac:dyDescent="0.25">
      <c r="A480" s="3">
        <f t="shared" si="83"/>
        <v>47.200000000000401</v>
      </c>
      <c r="B480" s="9">
        <f t="shared" si="84"/>
        <v>9.8524890223786934E-3</v>
      </c>
      <c r="C480" s="9">
        <f t="shared" si="85"/>
        <v>1.2531273133813395E-6</v>
      </c>
      <c r="D480" s="9">
        <f t="shared" si="86"/>
        <v>3.1920110326740399E-3</v>
      </c>
      <c r="E480" s="9">
        <f t="shared" si="87"/>
        <v>3.4647075750905052E-3</v>
      </c>
      <c r="F480" s="9">
        <f t="shared" si="77"/>
        <v>3.0869493158875144E-4</v>
      </c>
      <c r="G480" s="8">
        <f t="shared" si="78"/>
        <v>1.1047510977621305E-2</v>
      </c>
      <c r="H480" s="6">
        <f t="shared" si="79"/>
        <v>-5.8334832562115794E-5</v>
      </c>
      <c r="I480" s="6">
        <f t="shared" si="80"/>
        <v>-1.8149241955136851E-7</v>
      </c>
      <c r="J480" s="6">
        <f t="shared" si="81"/>
        <v>-4.7935865678309595E-5</v>
      </c>
      <c r="K480" s="6">
        <f t="shared" si="82"/>
        <v>3.8081376053157503E-5</v>
      </c>
    </row>
    <row r="481" spans="1:11" x14ac:dyDescent="0.25">
      <c r="A481" s="3">
        <f t="shared" si="83"/>
        <v>47.300000000000402</v>
      </c>
      <c r="B481" s="9">
        <f t="shared" si="84"/>
        <v>9.8466555391224821E-3</v>
      </c>
      <c r="C481" s="9">
        <f t="shared" si="85"/>
        <v>1.2349780714262026E-6</v>
      </c>
      <c r="D481" s="9">
        <f t="shared" si="86"/>
        <v>3.1872174461062088E-3</v>
      </c>
      <c r="E481" s="9">
        <f t="shared" si="87"/>
        <v>3.4685157126958209E-3</v>
      </c>
      <c r="F481" s="9">
        <f t="shared" si="77"/>
        <v>3.0969852979322206E-4</v>
      </c>
      <c r="G481" s="8">
        <f t="shared" si="78"/>
        <v>1.1053344460877516E-2</v>
      </c>
      <c r="H481" s="6">
        <f t="shared" si="79"/>
        <v>-5.8236473543407404E-5</v>
      </c>
      <c r="I481" s="6">
        <f t="shared" si="80"/>
        <v>-1.7875793391524317E-7</v>
      </c>
      <c r="J481" s="6">
        <f t="shared" si="81"/>
        <v>-4.7837893515821712E-5</v>
      </c>
      <c r="K481" s="6">
        <f t="shared" si="82"/>
        <v>3.7975587289981757E-5</v>
      </c>
    </row>
    <row r="482" spans="1:11" x14ac:dyDescent="0.25">
      <c r="A482" s="3">
        <f t="shared" si="83"/>
        <v>47.400000000000404</v>
      </c>
      <c r="B482" s="9">
        <f t="shared" si="84"/>
        <v>9.8408318917681415E-3</v>
      </c>
      <c r="C482" s="9">
        <f t="shared" si="85"/>
        <v>1.2171022780346783E-6</v>
      </c>
      <c r="D482" s="9">
        <f t="shared" si="86"/>
        <v>3.1824336567546265E-3</v>
      </c>
      <c r="E482" s="9">
        <f t="shared" si="87"/>
        <v>3.4723132714248191E-3</v>
      </c>
      <c r="F482" s="9">
        <f t="shared" si="77"/>
        <v>3.1070263620919741E-4</v>
      </c>
      <c r="G482" s="8">
        <f t="shared" si="78"/>
        <v>1.1059168108231857E-2</v>
      </c>
      <c r="H482" s="6">
        <f t="shared" si="79"/>
        <v>-5.813840471376637E-5</v>
      </c>
      <c r="I482" s="6">
        <f t="shared" si="80"/>
        <v>-1.7606629402444158E-7</v>
      </c>
      <c r="J482" s="6">
        <f t="shared" si="81"/>
        <v>-4.7740159478901229E-5</v>
      </c>
      <c r="K482" s="6">
        <f t="shared" si="82"/>
        <v>3.787011312610942E-5</v>
      </c>
    </row>
    <row r="483" spans="1:11" x14ac:dyDescent="0.25">
      <c r="A483" s="3">
        <f t="shared" si="83"/>
        <v>47.500000000000405</v>
      </c>
      <c r="B483" s="9">
        <f t="shared" si="84"/>
        <v>9.8350180512967646E-3</v>
      </c>
      <c r="C483" s="9">
        <f t="shared" si="85"/>
        <v>1.1994956486322343E-6</v>
      </c>
      <c r="D483" s="9">
        <f t="shared" si="86"/>
        <v>3.1776596408067364E-3</v>
      </c>
      <c r="E483" s="9">
        <f t="shared" si="87"/>
        <v>3.47610028273743E-3</v>
      </c>
      <c r="F483" s="9">
        <f t="shared" si="77"/>
        <v>3.1170724747387894E-4</v>
      </c>
      <c r="G483" s="8">
        <f t="shared" si="78"/>
        <v>1.1064981948703234E-2</v>
      </c>
      <c r="H483" s="6">
        <f t="shared" si="79"/>
        <v>-5.804062454658681E-5</v>
      </c>
      <c r="I483" s="6">
        <f t="shared" si="80"/>
        <v>-1.734168019442242E-7</v>
      </c>
      <c r="J483" s="6">
        <f t="shared" si="81"/>
        <v>-4.7642663288219287E-5</v>
      </c>
      <c r="K483" s="6">
        <f t="shared" si="82"/>
        <v>3.7764952435684431E-5</v>
      </c>
    </row>
    <row r="484" spans="1:11" x14ac:dyDescent="0.25">
      <c r="A484" s="3">
        <f t="shared" si="83"/>
        <v>47.600000000000406</v>
      </c>
      <c r="B484" s="9">
        <f t="shared" si="84"/>
        <v>9.8292139888421053E-3</v>
      </c>
      <c r="C484" s="9">
        <f t="shared" si="85"/>
        <v>1.1821539684378118E-6</v>
      </c>
      <c r="D484" s="9">
        <f t="shared" si="86"/>
        <v>3.1728953744779146E-3</v>
      </c>
      <c r="E484" s="9">
        <f t="shared" si="87"/>
        <v>3.4798767779809984E-3</v>
      </c>
      <c r="F484" s="9">
        <f t="shared" si="77"/>
        <v>3.1271236023932739E-4</v>
      </c>
      <c r="G484" s="8">
        <f t="shared" si="78"/>
        <v>1.1070786011157893E-2</v>
      </c>
      <c r="H484" s="6">
        <f t="shared" si="79"/>
        <v>-5.7943131530120384E-5</v>
      </c>
      <c r="I484" s="6">
        <f t="shared" si="80"/>
        <v>-1.7080877155595198E-7</v>
      </c>
      <c r="J484" s="6">
        <f t="shared" si="81"/>
        <v>-4.7545404656368661E-5</v>
      </c>
      <c r="K484" s="6">
        <f t="shared" si="82"/>
        <v>3.766010409728479E-5</v>
      </c>
    </row>
    <row r="485" spans="1:11" x14ac:dyDescent="0.25">
      <c r="A485" s="3">
        <f t="shared" si="83"/>
        <v>47.700000000000408</v>
      </c>
      <c r="B485" s="9">
        <f t="shared" si="84"/>
        <v>9.8234196756890931E-3</v>
      </c>
      <c r="C485" s="9">
        <f t="shared" si="85"/>
        <v>1.1650730912822165E-6</v>
      </c>
      <c r="D485" s="9">
        <f t="shared" si="86"/>
        <v>3.1681408340122779E-3</v>
      </c>
      <c r="E485" s="9">
        <f t="shared" si="87"/>
        <v>3.4836427883907267E-3</v>
      </c>
      <c r="F485" s="9">
        <f t="shared" si="77"/>
        <v>3.1371797117239145E-4</v>
      </c>
      <c r="G485" s="8">
        <f t="shared" si="78"/>
        <v>1.1076580324310905E-2</v>
      </c>
      <c r="H485" s="6">
        <f t="shared" si="79"/>
        <v>-5.7845924167261977E-5</v>
      </c>
      <c r="I485" s="6">
        <f t="shared" si="80"/>
        <v>-1.682415283492093E-7</v>
      </c>
      <c r="J485" s="6">
        <f t="shared" si="81"/>
        <v>-4.7448383288061897E-5</v>
      </c>
      <c r="K485" s="6">
        <f t="shared" si="82"/>
        <v>3.755556699390944E-5</v>
      </c>
    </row>
    <row r="486" spans="1:11" x14ac:dyDescent="0.25">
      <c r="A486" s="3">
        <f t="shared" si="83"/>
        <v>47.800000000000409</v>
      </c>
      <c r="B486" s="9">
        <f t="shared" si="84"/>
        <v>9.8176350832723663E-3</v>
      </c>
      <c r="C486" s="9">
        <f t="shared" si="85"/>
        <v>1.1482489384472956E-6</v>
      </c>
      <c r="D486" s="9">
        <f t="shared" si="86"/>
        <v>3.1633959956834717E-3</v>
      </c>
      <c r="E486" s="9">
        <f t="shared" si="87"/>
        <v>3.4873983450901176E-3</v>
      </c>
      <c r="F486" s="9">
        <f t="shared" si="77"/>
        <v>3.1472407695464145E-4</v>
      </c>
      <c r="G486" s="8">
        <f t="shared" si="78"/>
        <v>1.1082364916727632E-2</v>
      </c>
      <c r="H486" s="6">
        <f t="shared" si="79"/>
        <v>-5.7749000975339146E-5</v>
      </c>
      <c r="I486" s="6">
        <f t="shared" si="80"/>
        <v>-1.6571440921772717E-7</v>
      </c>
      <c r="J486" s="6">
        <f t="shared" si="81"/>
        <v>-4.7351598880325493E-5</v>
      </c>
      <c r="K486" s="6">
        <f t="shared" si="82"/>
        <v>3.7451340012965019E-5</v>
      </c>
    </row>
    <row r="487" spans="1:11" x14ac:dyDescent="0.25">
      <c r="A487" s="3">
        <f t="shared" si="83"/>
        <v>47.900000000000411</v>
      </c>
      <c r="B487" s="9">
        <f t="shared" si="84"/>
        <v>9.8118601831748316E-3</v>
      </c>
      <c r="C487" s="9">
        <f t="shared" si="85"/>
        <v>1.1316774975255229E-6</v>
      </c>
      <c r="D487" s="9">
        <f t="shared" si="86"/>
        <v>3.1586608357954391E-3</v>
      </c>
      <c r="E487" s="9">
        <f t="shared" si="87"/>
        <v>3.491143479091414E-3</v>
      </c>
      <c r="F487" s="9">
        <f t="shared" si="77"/>
        <v>3.1573067428230004E-4</v>
      </c>
      <c r="G487" s="8">
        <f t="shared" si="78"/>
        <v>1.1088139816825167E-2</v>
      </c>
      <c r="H487" s="6">
        <f t="shared" si="79"/>
        <v>-5.7652360485905154E-5</v>
      </c>
      <c r="I487" s="6">
        <f t="shared" si="80"/>
        <v>-1.6322676225903447E-7</v>
      </c>
      <c r="J487" s="6">
        <f t="shared" si="81"/>
        <v>-4.7255051122690324E-5</v>
      </c>
      <c r="K487" s="6">
        <f t="shared" si="82"/>
        <v>3.7347422046252594E-5</v>
      </c>
    </row>
    <row r="488" spans="1:11" x14ac:dyDescent="0.25">
      <c r="A488" s="3">
        <f t="shared" si="83"/>
        <v>48.000000000000412</v>
      </c>
      <c r="B488" s="9">
        <f t="shared" si="84"/>
        <v>9.8060949471262416E-3</v>
      </c>
      <c r="C488" s="9">
        <f t="shared" si="85"/>
        <v>1.1153548212996193E-6</v>
      </c>
      <c r="D488" s="9">
        <f t="shared" si="86"/>
        <v>3.1539353306831702E-3</v>
      </c>
      <c r="E488" s="9">
        <f t="shared" si="87"/>
        <v>3.4948782212960391E-3</v>
      </c>
      <c r="F488" s="9">
        <f t="shared" si="77"/>
        <v>3.1673775986616948E-4</v>
      </c>
      <c r="G488" s="8">
        <f t="shared" si="78"/>
        <v>1.1093905052873757E-2</v>
      </c>
      <c r="H488" s="6">
        <f t="shared" si="79"/>
        <v>-5.7556001244535524E-5</v>
      </c>
      <c r="I488" s="6">
        <f t="shared" si="80"/>
        <v>-1.607779465777666E-7</v>
      </c>
      <c r="J488" s="6">
        <f t="shared" si="81"/>
        <v>-4.7158739697378237E-5</v>
      </c>
      <c r="K488" s="6">
        <f t="shared" si="82"/>
        <v>3.7243811989954247E-5</v>
      </c>
    </row>
    <row r="489" spans="1:11" x14ac:dyDescent="0.25">
      <c r="A489" s="3">
        <f t="shared" si="83"/>
        <v>48.100000000000414</v>
      </c>
      <c r="B489" s="9">
        <f t="shared" si="84"/>
        <v>9.8003393470017883E-3</v>
      </c>
      <c r="C489" s="9">
        <f t="shared" si="85"/>
        <v>1.0992770266418427E-6</v>
      </c>
      <c r="D489" s="9">
        <f t="shared" si="86"/>
        <v>3.1492194567134322E-3</v>
      </c>
      <c r="E489" s="9">
        <f t="shared" si="87"/>
        <v>3.4986026024950347E-3</v>
      </c>
      <c r="F489" s="9">
        <f t="shared" si="77"/>
        <v>3.1774533043156934E-4</v>
      </c>
      <c r="G489" s="8">
        <f t="shared" si="78"/>
        <v>1.109966065299821E-2</v>
      </c>
      <c r="H489" s="6">
        <f t="shared" si="79"/>
        <v>-5.7459921810628046E-5</v>
      </c>
      <c r="I489" s="6">
        <f t="shared" si="80"/>
        <v>-1.5836733209256179E-7</v>
      </c>
      <c r="J489" s="6">
        <f t="shared" si="81"/>
        <v>-4.7062664279484973E-5</v>
      </c>
      <c r="K489" s="6">
        <f t="shared" si="82"/>
        <v>3.7140508744619579E-5</v>
      </c>
    </row>
    <row r="490" spans="1:11" x14ac:dyDescent="0.25">
      <c r="A490" s="3">
        <f t="shared" si="83"/>
        <v>48.200000000000415</v>
      </c>
      <c r="B490" s="9">
        <f t="shared" si="84"/>
        <v>9.7945933548207256E-3</v>
      </c>
      <c r="C490" s="9">
        <f t="shared" si="85"/>
        <v>1.0834402934325865E-6</v>
      </c>
      <c r="D490" s="9">
        <f t="shared" si="86"/>
        <v>3.1445131902854838E-3</v>
      </c>
      <c r="E490" s="9">
        <f t="shared" si="87"/>
        <v>3.5023166533694966E-3</v>
      </c>
      <c r="F490" s="9">
        <f t="shared" si="77"/>
        <v>3.1875338271826541E-4</v>
      </c>
      <c r="G490" s="8">
        <f t="shared" si="78"/>
        <v>1.1105406645179273E-2</v>
      </c>
      <c r="H490" s="6">
        <f t="shared" si="79"/>
        <v>-5.7364120757206265E-5</v>
      </c>
      <c r="I490" s="6">
        <f t="shared" si="80"/>
        <v>-1.5599429934647749E-7</v>
      </c>
      <c r="J490" s="6">
        <f t="shared" si="81"/>
        <v>-4.6966824537159487E-5</v>
      </c>
      <c r="K490" s="6">
        <f t="shared" si="82"/>
        <v>3.7037511215152138E-5</v>
      </c>
    </row>
    <row r="491" spans="1:11" x14ac:dyDescent="0.25">
      <c r="A491" s="3">
        <f t="shared" si="83"/>
        <v>48.300000000000416</v>
      </c>
      <c r="B491" s="9">
        <f t="shared" si="84"/>
        <v>9.7888569427450056E-3</v>
      </c>
      <c r="C491" s="9">
        <f t="shared" si="85"/>
        <v>1.0678408634979388E-6</v>
      </c>
      <c r="D491" s="9">
        <f t="shared" si="86"/>
        <v>3.1398165078317677E-3</v>
      </c>
      <c r="E491" s="9">
        <f t="shared" si="87"/>
        <v>3.5060204044910117E-3</v>
      </c>
      <c r="F491" s="9">
        <f t="shared" si="77"/>
        <v>3.1976191348040043E-4</v>
      </c>
      <c r="G491" s="8">
        <f t="shared" si="78"/>
        <v>1.1111143057254993E-2</v>
      </c>
      <c r="H491" s="6">
        <f t="shared" si="79"/>
        <v>-5.7268596670726263E-5</v>
      </c>
      <c r="I491" s="6">
        <f t="shared" si="80"/>
        <v>-1.5365823932085971E-7</v>
      </c>
      <c r="J491" s="6">
        <f t="shared" si="81"/>
        <v>-4.6871220131779733E-5</v>
      </c>
      <c r="K491" s="6">
        <f t="shared" si="82"/>
        <v>3.6934818310795789E-5</v>
      </c>
    </row>
    <row r="492" spans="1:11" x14ac:dyDescent="0.25">
      <c r="A492" s="3">
        <f t="shared" si="83"/>
        <v>48.400000000000418</v>
      </c>
      <c r="B492" s="9">
        <f t="shared" si="84"/>
        <v>9.7831300830779327E-3</v>
      </c>
      <c r="C492" s="9">
        <f t="shared" si="85"/>
        <v>1.0524750395658528E-6</v>
      </c>
      <c r="D492" s="9">
        <f t="shared" si="86"/>
        <v>3.1351293858185897E-3</v>
      </c>
      <c r="E492" s="9">
        <f t="shared" si="87"/>
        <v>3.5097138863220915E-3</v>
      </c>
      <c r="F492" s="9">
        <f t="shared" si="77"/>
        <v>3.2077091948643117E-4</v>
      </c>
      <c r="G492" s="8">
        <f t="shared" si="78"/>
        <v>1.1116869916922066E-2</v>
      </c>
      <c r="H492" s="6">
        <f t="shared" si="79"/>
        <v>-5.7173348150886697E-5</v>
      </c>
      <c r="I492" s="6">
        <f t="shared" si="80"/>
        <v>-1.5135855325260036E-7</v>
      </c>
      <c r="J492" s="6">
        <f t="shared" si="81"/>
        <v>-4.6775850718124938E-5</v>
      </c>
      <c r="K492" s="6">
        <f t="shared" si="82"/>
        <v>3.6832428945120975E-5</v>
      </c>
    </row>
    <row r="493" spans="1:11" x14ac:dyDescent="0.25">
      <c r="A493" s="3">
        <f t="shared" si="83"/>
        <v>48.500000000000419</v>
      </c>
      <c r="B493" s="9">
        <f t="shared" si="84"/>
        <v>9.7774127482628433E-3</v>
      </c>
      <c r="C493" s="9">
        <f t="shared" si="85"/>
        <v>1.0373391842405928E-6</v>
      </c>
      <c r="D493" s="9">
        <f t="shared" si="86"/>
        <v>3.1304518007467773E-3</v>
      </c>
      <c r="E493" s="9">
        <f t="shared" si="87"/>
        <v>3.5133971292166037E-3</v>
      </c>
      <c r="F493" s="9">
        <f t="shared" si="77"/>
        <v>3.2178039751905681E-4</v>
      </c>
      <c r="G493" s="8">
        <f t="shared" si="78"/>
        <v>1.1122587251737155E-2</v>
      </c>
      <c r="H493" s="6">
        <f t="shared" si="79"/>
        <v>-5.7078373810442186E-5</v>
      </c>
      <c r="I493" s="6">
        <f t="shared" si="80"/>
        <v>-1.4909465245471826E-7</v>
      </c>
      <c r="J493" s="6">
        <f t="shared" si="81"/>
        <v>-4.6680715944544474E-5</v>
      </c>
      <c r="K493" s="6">
        <f t="shared" si="82"/>
        <v>3.6730342036010919E-5</v>
      </c>
    </row>
    <row r="494" spans="1:11" x14ac:dyDescent="0.25">
      <c r="A494" s="3">
        <f t="shared" si="83"/>
        <v>48.600000000000421</v>
      </c>
      <c r="B494" s="9">
        <f t="shared" si="84"/>
        <v>9.7717049108817997E-3</v>
      </c>
      <c r="C494" s="9">
        <f t="shared" si="85"/>
        <v>1.0224297189951209E-6</v>
      </c>
      <c r="D494" s="9">
        <f t="shared" si="86"/>
        <v>3.1257837291523228E-3</v>
      </c>
      <c r="E494" s="9">
        <f t="shared" si="87"/>
        <v>3.5170701634202046E-3</v>
      </c>
      <c r="F494" s="9">
        <f t="shared" si="77"/>
        <v>3.2279034437515588E-4</v>
      </c>
      <c r="G494" s="8">
        <f t="shared" si="78"/>
        <v>1.1128295089118199E-2</v>
      </c>
      <c r="H494" s="6">
        <f t="shared" si="79"/>
        <v>-5.6983672275019697E-5</v>
      </c>
      <c r="I494" s="6">
        <f t="shared" si="80"/>
        <v>-1.4686595814020099E-7</v>
      </c>
      <c r="J494" s="6">
        <f t="shared" si="81"/>
        <v>-4.6585815453123438E-5</v>
      </c>
      <c r="K494" s="6">
        <f t="shared" si="82"/>
        <v>3.6628556505647773E-5</v>
      </c>
    </row>
    <row r="495" spans="1:11" x14ac:dyDescent="0.25">
      <c r="A495" s="3">
        <f t="shared" si="83"/>
        <v>48.700000000000422</v>
      </c>
      <c r="B495" s="9">
        <f t="shared" si="84"/>
        <v>9.7660065436542976E-3</v>
      </c>
      <c r="C495" s="9">
        <f t="shared" si="85"/>
        <v>1.0077431231811009E-6</v>
      </c>
      <c r="D495" s="9">
        <f t="shared" si="86"/>
        <v>3.1211251476070106E-3</v>
      </c>
      <c r="E495" s="9">
        <f t="shared" si="87"/>
        <v>3.5207330190707696E-3</v>
      </c>
      <c r="F495" s="9">
        <f t="shared" si="77"/>
        <v>3.2380075686571703E-4</v>
      </c>
      <c r="G495" s="8">
        <f t="shared" si="78"/>
        <v>1.1133993456345701E-2</v>
      </c>
      <c r="H495" s="6">
        <f t="shared" si="79"/>
        <v>-5.6889242182938177E-5</v>
      </c>
      <c r="I495" s="6">
        <f t="shared" si="80"/>
        <v>-1.4467190124904598E-7</v>
      </c>
      <c r="J495" s="6">
        <f t="shared" si="81"/>
        <v>-4.6491148879844853E-5</v>
      </c>
      <c r="K495" s="6">
        <f t="shared" si="82"/>
        <v>3.6527071280498659E-5</v>
      </c>
    </row>
    <row r="496" spans="1:11" x14ac:dyDescent="0.25">
      <c r="A496" s="3">
        <f t="shared" si="83"/>
        <v>48.800000000000423</v>
      </c>
      <c r="B496" s="9">
        <f t="shared" si="84"/>
        <v>9.7603176194360035E-3</v>
      </c>
      <c r="C496" s="9">
        <f t="shared" si="85"/>
        <v>9.9327593305619632E-7</v>
      </c>
      <c r="D496" s="9">
        <f t="shared" si="86"/>
        <v>3.1164760327190262E-3</v>
      </c>
      <c r="E496" s="9">
        <f t="shared" si="87"/>
        <v>3.5243857261988195E-3</v>
      </c>
      <c r="F496" s="9">
        <f t="shared" si="77"/>
        <v>3.2481163181577688E-4</v>
      </c>
      <c r="G496" s="8">
        <f t="shared" si="78"/>
        <v>1.1139682380563995E-2</v>
      </c>
      <c r="H496" s="6">
        <f t="shared" si="79"/>
        <v>-5.6795082185031141E-5</v>
      </c>
      <c r="I496" s="6">
        <f t="shared" si="80"/>
        <v>-1.4251192227844089E-7</v>
      </c>
      <c r="J496" s="6">
        <f t="shared" si="81"/>
        <v>-4.6396715854748777E-5</v>
      </c>
      <c r="K496" s="6">
        <f t="shared" si="82"/>
        <v>3.6425885291301731E-5</v>
      </c>
    </row>
    <row r="497" spans="1:11" x14ac:dyDescent="0.25">
      <c r="A497" s="3">
        <f t="shared" si="83"/>
        <v>48.900000000000425</v>
      </c>
      <c r="B497" s="9">
        <f t="shared" si="84"/>
        <v>9.7546381112175E-3</v>
      </c>
      <c r="C497" s="9">
        <f t="shared" si="85"/>
        <v>9.790247408283523E-7</v>
      </c>
      <c r="D497" s="9">
        <f t="shared" si="86"/>
        <v>3.1118363611335512E-3</v>
      </c>
      <c r="E497" s="9">
        <f t="shared" si="87"/>
        <v>3.5280283147279498E-3</v>
      </c>
      <c r="F497" s="9">
        <f t="shared" si="77"/>
        <v>3.2582296606434909E-4</v>
      </c>
      <c r="G497" s="8">
        <f t="shared" si="78"/>
        <v>1.1145361888782498E-2</v>
      </c>
      <c r="H497" s="6">
        <f t="shared" si="79"/>
        <v>-5.6701190944472288E-5</v>
      </c>
      <c r="I497" s="6">
        <f t="shared" si="80"/>
        <v>-1.4038547111602349E-7</v>
      </c>
      <c r="J497" s="6">
        <f t="shared" si="81"/>
        <v>-4.6302516002088136E-5</v>
      </c>
      <c r="K497" s="6">
        <f t="shared" si="82"/>
        <v>3.6324997473052045E-5</v>
      </c>
    </row>
    <row r="498" spans="1:11" x14ac:dyDescent="0.25">
      <c r="A498" s="3">
        <f t="shared" si="83"/>
        <v>49.000000000000426</v>
      </c>
      <c r="B498" s="9">
        <f t="shared" si="84"/>
        <v>9.7489679921230529E-3</v>
      </c>
      <c r="C498" s="9">
        <f t="shared" si="85"/>
        <v>9.6498619371675004E-7</v>
      </c>
      <c r="D498" s="9">
        <f t="shared" si="86"/>
        <v>3.1072061095333424E-3</v>
      </c>
      <c r="E498" s="9">
        <f t="shared" si="87"/>
        <v>3.5316608144752549E-3</v>
      </c>
      <c r="F498" s="9">
        <f t="shared" si="77"/>
        <v>3.2683475646436464E-4</v>
      </c>
      <c r="G498" s="8">
        <f t="shared" si="78"/>
        <v>1.1151032007876946E-2</v>
      </c>
      <c r="H498" s="6">
        <f t="shared" si="79"/>
        <v>-5.6607567136604107E-5</v>
      </c>
      <c r="I498" s="6">
        <f t="shared" si="80"/>
        <v>-1.382920068761632E-7</v>
      </c>
      <c r="J498" s="6">
        <f t="shared" si="81"/>
        <v>-4.620854894048156E-5</v>
      </c>
      <c r="K498" s="6">
        <f t="shared" si="82"/>
        <v>3.6224406764987501E-5</v>
      </c>
    </row>
    <row r="499" spans="1:11" x14ac:dyDescent="0.25">
      <c r="A499" s="3">
        <f t="shared" si="83"/>
        <v>49.100000000000428</v>
      </c>
      <c r="B499" s="9">
        <f t="shared" si="84"/>
        <v>9.743307235409393E-3</v>
      </c>
      <c r="C499" s="9">
        <f t="shared" si="85"/>
        <v>9.5115699302913375E-7</v>
      </c>
      <c r="D499" s="9">
        <f t="shared" si="86"/>
        <v>3.1025852546392942E-3</v>
      </c>
      <c r="E499" s="9">
        <f t="shared" si="87"/>
        <v>3.5352832551517536E-3</v>
      </c>
      <c r="F499" s="9">
        <f t="shared" si="77"/>
        <v>3.2784699988260148E-4</v>
      </c>
      <c r="G499" s="8">
        <f t="shared" si="78"/>
        <v>1.1156692764590605E-2</v>
      </c>
      <c r="H499" s="6">
        <f t="shared" si="79"/>
        <v>-5.6514209448769222E-5</v>
      </c>
      <c r="I499" s="6">
        <f t="shared" si="80"/>
        <v>-1.362309977392077E-7</v>
      </c>
      <c r="J499" s="6">
        <f t="shared" si="81"/>
        <v>-4.6114814283063137E-5</v>
      </c>
      <c r="K499" s="6">
        <f t="shared" si="82"/>
        <v>3.6124112110574671E-5</v>
      </c>
    </row>
    <row r="500" spans="1:11" x14ac:dyDescent="0.25">
      <c r="A500" s="3">
        <f t="shared" si="83"/>
        <v>49.200000000000429</v>
      </c>
      <c r="B500" s="9">
        <f t="shared" si="84"/>
        <v>9.7376558144645162E-3</v>
      </c>
      <c r="C500" s="9">
        <f t="shared" si="85"/>
        <v>9.3753389325521298E-7</v>
      </c>
      <c r="D500" s="9">
        <f t="shared" si="86"/>
        <v>3.0979737732109878E-3</v>
      </c>
      <c r="E500" s="9">
        <f t="shared" si="87"/>
        <v>3.5388956663628111E-3</v>
      </c>
      <c r="F500" s="9">
        <f t="shared" si="77"/>
        <v>3.2885969319962436E-4</v>
      </c>
      <c r="G500" s="8">
        <f t="shared" si="78"/>
        <v>1.1162344185535482E-2</v>
      </c>
      <c r="H500" s="6">
        <f t="shared" si="79"/>
        <v>-5.6421116580144749E-5</v>
      </c>
      <c r="I500" s="6">
        <f t="shared" si="80"/>
        <v>-1.3420192079363845E-7</v>
      </c>
      <c r="J500" s="6">
        <f t="shared" si="81"/>
        <v>-4.6021311637629187E-5</v>
      </c>
      <c r="K500" s="6">
        <f t="shared" si="82"/>
        <v>3.6024112457494542E-5</v>
      </c>
    </row>
    <row r="501" spans="1:11" x14ac:dyDescent="0.25">
      <c r="A501" s="3">
        <f t="shared" si="83"/>
        <v>49.300000000000431</v>
      </c>
      <c r="B501" s="9">
        <f t="shared" si="84"/>
        <v>9.7320137028065017E-3</v>
      </c>
      <c r="C501" s="9">
        <f t="shared" si="85"/>
        <v>9.2411370117584913E-7</v>
      </c>
      <c r="D501" s="9">
        <f t="shared" si="86"/>
        <v>3.093371642047225E-3</v>
      </c>
      <c r="E501" s="9">
        <f t="shared" si="87"/>
        <v>3.5424980776085605E-3</v>
      </c>
      <c r="F501" s="9">
        <f t="shared" si="77"/>
        <v>3.2987283330971679E-4</v>
      </c>
      <c r="G501" s="8">
        <f t="shared" si="78"/>
        <v>1.1167986297193497E-2</v>
      </c>
      <c r="H501" s="6">
        <f t="shared" si="79"/>
        <v>-5.6328287241579297E-5</v>
      </c>
      <c r="I501" s="6">
        <f t="shared" si="80"/>
        <v>-1.3220426188108055E-7</v>
      </c>
      <c r="J501" s="6">
        <f t="shared" si="81"/>
        <v>-4.5928040606782183E-5</v>
      </c>
      <c r="K501" s="6">
        <f t="shared" si="82"/>
        <v>3.5924406757628316E-5</v>
      </c>
    </row>
    <row r="502" spans="1:11" x14ac:dyDescent="0.25">
      <c r="A502" s="3">
        <f t="shared" si="83"/>
        <v>49.400000000000432</v>
      </c>
      <c r="B502" s="9">
        <f t="shared" si="84"/>
        <v>9.7263808740823444E-3</v>
      </c>
      <c r="C502" s="9">
        <f t="shared" si="85"/>
        <v>9.108932749877411E-7</v>
      </c>
      <c r="D502" s="9">
        <f t="shared" si="86"/>
        <v>3.0887788379865468E-3</v>
      </c>
      <c r="E502" s="9">
        <f t="shared" si="87"/>
        <v>3.5460905182843235E-3</v>
      </c>
      <c r="F502" s="9">
        <f t="shared" si="77"/>
        <v>3.3088641712082011E-4</v>
      </c>
      <c r="G502" s="8">
        <f t="shared" si="78"/>
        <v>1.1173619125917654E-2</v>
      </c>
      <c r="H502" s="6">
        <f t="shared" si="79"/>
        <v>-5.623572015543273E-5</v>
      </c>
      <c r="I502" s="6">
        <f t="shared" si="80"/>
        <v>-1.3023751544411361E-7</v>
      </c>
      <c r="J502" s="6">
        <f t="shared" si="81"/>
        <v>-4.583500078807172E-5</v>
      </c>
      <c r="K502" s="6">
        <f t="shared" si="82"/>
        <v>3.5824993967043046E-5</v>
      </c>
    </row>
    <row r="503" spans="1:11" x14ac:dyDescent="0.25">
      <c r="A503" s="3">
        <f t="shared" si="83"/>
        <v>49.500000000000433</v>
      </c>
      <c r="B503" s="9">
        <f t="shared" si="84"/>
        <v>9.7207573020668004E-3</v>
      </c>
      <c r="C503" s="9">
        <f t="shared" si="85"/>
        <v>8.9786952344332973E-7</v>
      </c>
      <c r="D503" s="9">
        <f t="shared" si="86"/>
        <v>3.0841953379077396E-3</v>
      </c>
      <c r="E503" s="9">
        <f t="shared" si="87"/>
        <v>3.5496730176810278E-3</v>
      </c>
      <c r="F503" s="9">
        <f t="shared" si="77"/>
        <v>3.3190044155446762E-4</v>
      </c>
      <c r="G503" s="8">
        <f t="shared" si="78"/>
        <v>1.1179242697933198E-2</v>
      </c>
      <c r="H503" s="6">
        <f t="shared" si="79"/>
        <v>-5.6143414055418676E-5</v>
      </c>
      <c r="I503" s="6">
        <f t="shared" si="80"/>
        <v>-1.2830118437683028E-7</v>
      </c>
      <c r="J503" s="6">
        <f t="shared" si="81"/>
        <v>-4.5742191774132744E-5</v>
      </c>
      <c r="K503" s="6">
        <f t="shared" si="82"/>
        <v>3.572587304597731E-5</v>
      </c>
    </row>
    <row r="504" spans="1:11" x14ac:dyDescent="0.25">
      <c r="A504" s="3">
        <f t="shared" si="83"/>
        <v>49.600000000000435</v>
      </c>
      <c r="B504" s="9">
        <f t="shared" si="84"/>
        <v>9.7151429606612584E-3</v>
      </c>
      <c r="C504" s="9">
        <f t="shared" si="85"/>
        <v>8.8503940500564675E-7</v>
      </c>
      <c r="D504" s="9">
        <f t="shared" si="86"/>
        <v>3.0796211187303262E-3</v>
      </c>
      <c r="E504" s="9">
        <f t="shared" si="87"/>
        <v>3.5532456049856254E-3</v>
      </c>
      <c r="F504" s="9">
        <f t="shared" si="77"/>
        <v>3.3291490354572128E-4</v>
      </c>
      <c r="G504" s="8">
        <f t="shared" si="78"/>
        <v>1.118485703933874E-2</v>
      </c>
      <c r="H504" s="6">
        <f t="shared" si="79"/>
        <v>-5.6051367686449547E-5</v>
      </c>
      <c r="I504" s="6">
        <f t="shared" si="80"/>
        <v>-1.2639477987809201E-7</v>
      </c>
      <c r="J504" s="6">
        <f t="shared" si="81"/>
        <v>-4.5649613152821027E-5</v>
      </c>
      <c r="K504" s="6">
        <f t="shared" si="82"/>
        <v>3.5627042958826779E-5</v>
      </c>
    </row>
    <row r="505" spans="1:11" x14ac:dyDescent="0.25">
      <c r="A505" s="3">
        <f t="shared" si="83"/>
        <v>49.700000000000436</v>
      </c>
      <c r="B505" s="9">
        <f t="shared" si="84"/>
        <v>9.7095378238926128E-3</v>
      </c>
      <c r="C505" s="9">
        <f t="shared" si="85"/>
        <v>8.7239992701783751E-7</v>
      </c>
      <c r="D505" s="9">
        <f t="shared" si="86"/>
        <v>3.0750561574150442E-3</v>
      </c>
      <c r="E505" s="9">
        <f t="shared" si="87"/>
        <v>3.5568083092815082E-3</v>
      </c>
      <c r="F505" s="9">
        <f t="shared" si="77"/>
        <v>3.3392980004310832E-4</v>
      </c>
      <c r="G505" s="8">
        <f t="shared" si="78"/>
        <v>1.1190462176107386E-2</v>
      </c>
      <c r="H505" s="6">
        <f t="shared" si="79"/>
        <v>-5.5959579804484234E-5</v>
      </c>
      <c r="I505" s="6">
        <f t="shared" si="80"/>
        <v>-1.2451782130743047E-7</v>
      </c>
      <c r="J505" s="6">
        <f t="shared" si="81"/>
        <v>-4.5557264507345895E-5</v>
      </c>
      <c r="K505" s="6">
        <f t="shared" si="82"/>
        <v>3.5528502674129856E-5</v>
      </c>
    </row>
    <row r="506" spans="1:11" x14ac:dyDescent="0.25">
      <c r="A506" s="3">
        <f t="shared" si="83"/>
        <v>49.800000000000438</v>
      </c>
      <c r="B506" s="9">
        <f t="shared" si="84"/>
        <v>9.7039418659121638E-3</v>
      </c>
      <c r="C506" s="9">
        <f t="shared" si="85"/>
        <v>8.5994814488709449E-7</v>
      </c>
      <c r="D506" s="9">
        <f t="shared" si="86"/>
        <v>3.0705004309643097E-3</v>
      </c>
      <c r="E506" s="9">
        <f t="shared" si="87"/>
        <v>3.5603611595489211E-3</v>
      </c>
      <c r="F506" s="9">
        <f t="shared" si="77"/>
        <v>3.349451280085609E-4</v>
      </c>
      <c r="G506" s="8">
        <f t="shared" si="78"/>
        <v>1.1196058134087835E-2</v>
      </c>
      <c r="H506" s="6">
        <f t="shared" si="79"/>
        <v>-5.5868049176378303E-5</v>
      </c>
      <c r="I506" s="6">
        <f t="shared" si="80"/>
        <v>-1.2266983604354561E-7</v>
      </c>
      <c r="J506" s="6">
        <f t="shared" si="81"/>
        <v>-4.546514541640039E-5</v>
      </c>
      <c r="K506" s="6">
        <f t="shared" si="82"/>
        <v>3.5430251164553122E-5</v>
      </c>
    </row>
    <row r="507" spans="1:11" x14ac:dyDescent="0.25">
      <c r="A507" s="3">
        <f t="shared" si="83"/>
        <v>49.900000000000439</v>
      </c>
      <c r="B507" s="9">
        <f t="shared" si="84"/>
        <v>9.6983550609945259E-3</v>
      </c>
      <c r="C507" s="9">
        <f t="shared" si="85"/>
        <v>8.4768116128273992E-7</v>
      </c>
      <c r="D507" s="9">
        <f t="shared" si="86"/>
        <v>3.0659539164226697E-3</v>
      </c>
      <c r="E507" s="9">
        <f t="shared" si="87"/>
        <v>3.5639041846653764E-3</v>
      </c>
      <c r="F507" s="9">
        <f t="shared" si="77"/>
        <v>3.3596088441734985E-4</v>
      </c>
      <c r="G507" s="8">
        <f t="shared" si="78"/>
        <v>1.1201644939005473E-2</v>
      </c>
      <c r="H507" s="6">
        <f t="shared" si="79"/>
        <v>-5.5776774579736657E-5</v>
      </c>
      <c r="I507" s="6">
        <f t="shared" si="80"/>
        <v>-1.208503593453518E-7</v>
      </c>
      <c r="J507" s="6">
        <f t="shared" si="81"/>
        <v>-4.5373255454288745E-5</v>
      </c>
      <c r="K507" s="6">
        <f t="shared" si="82"/>
        <v>3.5332287406876882E-5</v>
      </c>
    </row>
    <row r="508" spans="1:11" x14ac:dyDescent="0.25">
      <c r="A508" s="3">
        <f t="shared" si="83"/>
        <v>50.000000000000441</v>
      </c>
      <c r="B508" s="9">
        <f t="shared" si="84"/>
        <v>9.6927773835365529E-3</v>
      </c>
      <c r="C508" s="9">
        <f t="shared" si="85"/>
        <v>8.3559612534820478E-7</v>
      </c>
      <c r="D508" s="9">
        <f t="shared" si="86"/>
        <v>3.0614165908772408E-3</v>
      </c>
      <c r="E508" s="9">
        <f t="shared" si="87"/>
        <v>3.5674374134060643E-3</v>
      </c>
      <c r="F508" s="9">
        <f t="shared" si="77"/>
        <v>3.3697706625802556E-4</v>
      </c>
      <c r="G508" s="8">
        <f t="shared" si="78"/>
        <v>1.1207222616463446E-2</v>
      </c>
      <c r="H508" s="6">
        <f t="shared" si="79"/>
        <v>-5.5685754802768688E-5</v>
      </c>
      <c r="I508" s="6">
        <f t="shared" si="80"/>
        <v>-1.1905893421552405E-7</v>
      </c>
      <c r="J508" s="6">
        <f t="shared" si="81"/>
        <v>-4.5281594191051379E-5</v>
      </c>
      <c r="K508" s="6">
        <f t="shared" si="82"/>
        <v>3.5234610381980638E-5</v>
      </c>
    </row>
    <row r="509" spans="1:11" x14ac:dyDescent="0.25">
      <c r="A509" s="3">
        <f t="shared" ref="A509:A540" si="88">A508+dt_2</f>
        <v>51.000000000000441</v>
      </c>
      <c r="B509" s="9">
        <f t="shared" ref="B509:B540" si="89">B508+H508*dt_2</f>
        <v>9.6370916287337842E-3</v>
      </c>
      <c r="C509" s="9">
        <f t="shared" ref="C509:C540" si="90">C508+I508*dt_2</f>
        <v>7.1653719113268068E-7</v>
      </c>
      <c r="D509" s="9">
        <f t="shared" ref="D509:D540" si="91">D508+J508*dt_2</f>
        <v>3.0161349966861895E-3</v>
      </c>
      <c r="E509" s="9">
        <f t="shared" ref="E509:E540" si="92">E508+K508*dt_2</f>
        <v>3.6026720237880448E-3</v>
      </c>
      <c r="F509" s="9">
        <f t="shared" si="77"/>
        <v>3.47143109001312E-4</v>
      </c>
      <c r="G509" s="8">
        <f t="shared" si="78"/>
        <v>1.1262908371266214E-2</v>
      </c>
      <c r="H509" s="6">
        <f t="shared" si="79"/>
        <v>-5.4781133927546519E-5</v>
      </c>
      <c r="I509" s="6">
        <f t="shared" si="80"/>
        <v>-1.0150841812521528E-7</v>
      </c>
      <c r="J509" s="6">
        <f t="shared" si="81"/>
        <v>-4.4370648653248861E-5</v>
      </c>
      <c r="K509" s="6">
        <f t="shared" si="82"/>
        <v>3.4264688633326858E-5</v>
      </c>
    </row>
    <row r="510" spans="1:11" x14ac:dyDescent="0.25">
      <c r="A510" s="3">
        <f t="shared" si="88"/>
        <v>52.000000000000441</v>
      </c>
      <c r="B510" s="9">
        <f t="shared" si="89"/>
        <v>9.5823104948062378E-3</v>
      </c>
      <c r="C510" s="9">
        <f t="shared" si="90"/>
        <v>6.1502877300746545E-7</v>
      </c>
      <c r="D510" s="9">
        <f t="shared" si="91"/>
        <v>2.9717643480329406E-3</v>
      </c>
      <c r="E510" s="9">
        <f t="shared" si="92"/>
        <v>3.6369367124213718E-3</v>
      </c>
      <c r="F510" s="9">
        <f t="shared" si="77"/>
        <v>3.5735057743935868E-4</v>
      </c>
      <c r="G510" s="8">
        <f t="shared" si="78"/>
        <v>1.1317689505193761E-2</v>
      </c>
      <c r="H510" s="6">
        <f t="shared" si="79"/>
        <v>-5.3901452549915244E-5</v>
      </c>
      <c r="I510" s="6">
        <f t="shared" si="80"/>
        <v>-8.6632930993099415E-8</v>
      </c>
      <c r="J510" s="6">
        <f t="shared" si="81"/>
        <v>-4.3482211180384914E-5</v>
      </c>
      <c r="K510" s="6">
        <f t="shared" si="82"/>
        <v>3.3322868603833876E-5</v>
      </c>
    </row>
    <row r="511" spans="1:11" x14ac:dyDescent="0.25">
      <c r="A511" s="3">
        <f t="shared" si="88"/>
        <v>53.000000000000441</v>
      </c>
      <c r="B511" s="9">
        <f t="shared" si="89"/>
        <v>9.5284090422563233E-3</v>
      </c>
      <c r="C511" s="9">
        <f t="shared" si="90"/>
        <v>5.2839584201436605E-7</v>
      </c>
      <c r="D511" s="9">
        <f t="shared" si="91"/>
        <v>2.9282821368525557E-3</v>
      </c>
      <c r="E511" s="9">
        <f t="shared" si="92"/>
        <v>3.6702595810252057E-3</v>
      </c>
      <c r="F511" s="9">
        <f t="shared" si="77"/>
        <v>3.6759655294690249E-4</v>
      </c>
      <c r="G511" s="8">
        <f t="shared" si="78"/>
        <v>1.1371590957743675E-2</v>
      </c>
      <c r="H511" s="6">
        <f t="shared" si="79"/>
        <v>-5.3045562196900596E-5</v>
      </c>
      <c r="I511" s="6">
        <f t="shared" si="80"/>
        <v>-7.4011144268422841E-8</v>
      </c>
      <c r="J511" s="6">
        <f t="shared" si="81"/>
        <v>-4.2615849942058823E-5</v>
      </c>
      <c r="K511" s="6">
        <f t="shared" si="82"/>
        <v>3.2408171120022319E-5</v>
      </c>
    </row>
    <row r="512" spans="1:11" x14ac:dyDescent="0.25">
      <c r="A512" s="3">
        <f t="shared" si="88"/>
        <v>54.000000000000441</v>
      </c>
      <c r="B512" s="9">
        <f t="shared" si="89"/>
        <v>9.4753634800594233E-3</v>
      </c>
      <c r="C512" s="9">
        <f t="shared" si="90"/>
        <v>4.5438469774594318E-7</v>
      </c>
      <c r="D512" s="9">
        <f t="shared" si="91"/>
        <v>2.8856662869104969E-3</v>
      </c>
      <c r="E512" s="9">
        <f t="shared" si="92"/>
        <v>3.7026677521452282E-3</v>
      </c>
      <c r="F512" s="9">
        <f t="shared" si="77"/>
        <v>3.7787824291320708E-4</v>
      </c>
      <c r="G512" s="8">
        <f t="shared" si="78"/>
        <v>1.1424636519940575E-2</v>
      </c>
      <c r="H512" s="6">
        <f t="shared" si="79"/>
        <v>-5.2212409901433394E-5</v>
      </c>
      <c r="I512" s="6">
        <f t="shared" si="80"/>
        <v>-6.3290264512520311E-8</v>
      </c>
      <c r="J512" s="6">
        <f t="shared" si="81"/>
        <v>-4.1771097269951991E-5</v>
      </c>
      <c r="K512" s="6">
        <f t="shared" si="82"/>
        <v>3.1519655432008154E-5</v>
      </c>
    </row>
    <row r="513" spans="1:11" x14ac:dyDescent="0.25">
      <c r="A513" s="3">
        <f t="shared" si="88"/>
        <v>55.000000000000441</v>
      </c>
      <c r="B513" s="9">
        <f t="shared" si="89"/>
        <v>9.4231510701579899E-3</v>
      </c>
      <c r="C513" s="9">
        <f t="shared" si="90"/>
        <v>3.9109443323342288E-7</v>
      </c>
      <c r="D513" s="9">
        <f t="shared" si="91"/>
        <v>2.843895189640545E-3</v>
      </c>
      <c r="E513" s="9">
        <f t="shared" si="92"/>
        <v>3.7341874075772362E-3</v>
      </c>
      <c r="F513" s="9">
        <f t="shared" si="77"/>
        <v>3.8819297501566357E-4</v>
      </c>
      <c r="G513" s="8">
        <f t="shared" si="78"/>
        <v>1.1476848929842009E-2</v>
      </c>
      <c r="H513" s="6">
        <f t="shared" si="79"/>
        <v>-5.1401025893205052E-5</v>
      </c>
      <c r="I513" s="6">
        <f t="shared" si="80"/>
        <v>-5.417452632772851E-8</v>
      </c>
      <c r="J513" s="6">
        <f t="shared" si="81"/>
        <v>-4.0947460093180317E-5</v>
      </c>
      <c r="K513" s="6">
        <f t="shared" si="82"/>
        <v>3.065641787213876E-5</v>
      </c>
    </row>
    <row r="514" spans="1:11" x14ac:dyDescent="0.25">
      <c r="A514" s="3">
        <f t="shared" si="88"/>
        <v>56.000000000000441</v>
      </c>
      <c r="B514" s="9">
        <f t="shared" si="89"/>
        <v>9.3717500442647844E-3</v>
      </c>
      <c r="C514" s="9">
        <f t="shared" si="90"/>
        <v>3.3691990690569438E-7</v>
      </c>
      <c r="D514" s="9">
        <f t="shared" si="91"/>
        <v>2.8029477295473644E-3</v>
      </c>
      <c r="E514" s="9">
        <f t="shared" si="92"/>
        <v>3.764843825449375E-3</v>
      </c>
      <c r="F514" s="9">
        <f t="shared" si="77"/>
        <v>3.985381917630335E-4</v>
      </c>
      <c r="G514" s="8">
        <f t="shared" si="78"/>
        <v>1.1528249955735214E-2</v>
      </c>
      <c r="H514" s="6">
        <f t="shared" si="79"/>
        <v>-5.0610513241095651E-5</v>
      </c>
      <c r="I514" s="6">
        <f t="shared" si="80"/>
        <v>-4.6415678541119792E-8</v>
      </c>
      <c r="J514" s="6">
        <f t="shared" si="81"/>
        <v>-4.014442834939869E-5</v>
      </c>
      <c r="K514" s="6">
        <f t="shared" si="82"/>
        <v>2.981759049332509E-5</v>
      </c>
    </row>
    <row r="515" spans="1:11" x14ac:dyDescent="0.25">
      <c r="A515" s="3">
        <f t="shared" si="88"/>
        <v>57.000000000000441</v>
      </c>
      <c r="B515" s="9">
        <f t="shared" si="89"/>
        <v>9.3211395310236894E-3</v>
      </c>
      <c r="C515" s="9">
        <f t="shared" si="90"/>
        <v>2.9050422836457457E-7</v>
      </c>
      <c r="D515" s="9">
        <f t="shared" si="91"/>
        <v>2.7628033011979657E-3</v>
      </c>
      <c r="E515" s="9">
        <f t="shared" si="92"/>
        <v>3.7946614159426999E-3</v>
      </c>
      <c r="F515" s="9">
        <f t="shared" si="77"/>
        <v>4.0891144529764796E-4</v>
      </c>
      <c r="G515" s="8">
        <f t="shared" si="78"/>
        <v>1.1578860468976309E-2</v>
      </c>
      <c r="H515" s="6">
        <f t="shared" si="79"/>
        <v>-4.9840039108558023E-5</v>
      </c>
      <c r="I515" s="6">
        <f t="shared" si="80"/>
        <v>-3.9805107569996967E-8</v>
      </c>
      <c r="J515" s="6">
        <f t="shared" si="81"/>
        <v>-3.9361481745305836E-5</v>
      </c>
      <c r="K515" s="6">
        <f t="shared" si="82"/>
        <v>2.9002339704763649E-5</v>
      </c>
    </row>
    <row r="516" spans="1:11" x14ac:dyDescent="0.25">
      <c r="A516" s="3">
        <f t="shared" si="88"/>
        <v>58.000000000000441</v>
      </c>
      <c r="B516" s="9">
        <f t="shared" si="89"/>
        <v>9.2712994919151321E-3</v>
      </c>
      <c r="C516" s="9">
        <f t="shared" si="90"/>
        <v>2.506991207945776E-7</v>
      </c>
      <c r="D516" s="9">
        <f t="shared" si="91"/>
        <v>2.7234418194526599E-3</v>
      </c>
      <c r="E516" s="9">
        <f t="shared" si="92"/>
        <v>3.8236637556474636E-3</v>
      </c>
      <c r="F516" s="9">
        <f t="shared" si="77"/>
        <v>4.1931039244575964E-4</v>
      </c>
      <c r="G516" s="8">
        <f t="shared" si="78"/>
        <v>1.1628700508084866E-2</v>
      </c>
      <c r="H516" s="6">
        <f t="shared" si="79"/>
        <v>-4.9088827345102335E-5</v>
      </c>
      <c r="I516" s="6">
        <f t="shared" si="80"/>
        <v>-3.4167307479321161E-8</v>
      </c>
      <c r="J516" s="6">
        <f t="shared" si="81"/>
        <v>-3.8598095170657039E-5</v>
      </c>
      <c r="K516" s="6">
        <f t="shared" si="82"/>
        <v>2.8209864918649702E-5</v>
      </c>
    </row>
    <row r="517" spans="1:11" x14ac:dyDescent="0.25">
      <c r="A517" s="3">
        <f t="shared" si="88"/>
        <v>59.000000000000441</v>
      </c>
      <c r="B517" s="9">
        <f t="shared" si="89"/>
        <v>9.222210664570029E-3</v>
      </c>
      <c r="C517" s="9">
        <f t="shared" si="90"/>
        <v>2.1653181331525643E-7</v>
      </c>
      <c r="D517" s="9">
        <f t="shared" si="91"/>
        <v>2.684843724282003E-3</v>
      </c>
      <c r="E517" s="9">
        <f t="shared" si="92"/>
        <v>3.8518736205661133E-3</v>
      </c>
      <c r="F517" s="9">
        <f t="shared" si="77"/>
        <v>4.2973279000524649E-4</v>
      </c>
      <c r="G517" s="8">
        <f t="shared" si="78"/>
        <v>1.1677789335429969E-2</v>
      </c>
      <c r="H517" s="6">
        <f t="shared" si="79"/>
        <v>-4.8356152187094926E-5</v>
      </c>
      <c r="I517" s="6">
        <f t="shared" si="80"/>
        <v>-2.9354459370227272E-8</v>
      </c>
      <c r="J517" s="6">
        <f t="shared" si="81"/>
        <v>-3.7853743013599193E-5</v>
      </c>
      <c r="K517" s="6">
        <f t="shared" si="82"/>
        <v>2.7439397218214155E-5</v>
      </c>
    </row>
    <row r="518" spans="1:11" x14ac:dyDescent="0.25">
      <c r="A518" s="3">
        <f t="shared" si="88"/>
        <v>60.000000000000441</v>
      </c>
      <c r="B518" s="9">
        <f t="shared" si="89"/>
        <v>9.1738545123829333E-3</v>
      </c>
      <c r="C518" s="9">
        <f t="shared" si="90"/>
        <v>1.8717735394502915E-7</v>
      </c>
      <c r="D518" s="9">
        <f t="shared" si="91"/>
        <v>2.646989981268404E-3</v>
      </c>
      <c r="E518" s="9">
        <f t="shared" si="92"/>
        <v>3.8793130177843275E-3</v>
      </c>
      <c r="F518" s="9">
        <f t="shared" si="77"/>
        <v>4.4017649026000205E-4</v>
      </c>
      <c r="G518" s="8">
        <f t="shared" si="78"/>
        <v>1.1726145487617065E-2</v>
      </c>
      <c r="H518" s="6">
        <f t="shared" si="79"/>
        <v>-4.7641332881751833E-5</v>
      </c>
      <c r="I518" s="6">
        <f t="shared" si="80"/>
        <v>-2.5241925852636194E-8</v>
      </c>
      <c r="J518" s="6">
        <f t="shared" si="81"/>
        <v>-3.712790257950146E-5</v>
      </c>
      <c r="K518" s="6">
        <f t="shared" si="82"/>
        <v>2.6690198054808993E-5</v>
      </c>
    </row>
    <row r="519" spans="1:11" x14ac:dyDescent="0.25">
      <c r="A519" s="3">
        <f t="shared" si="88"/>
        <v>61.000000000000441</v>
      </c>
      <c r="B519" s="9">
        <f t="shared" si="89"/>
        <v>9.1262131795011824E-3</v>
      </c>
      <c r="C519" s="9">
        <f t="shared" si="90"/>
        <v>1.6193542809239294E-7</v>
      </c>
      <c r="D519" s="9">
        <f t="shared" si="91"/>
        <v>2.6098620786889023E-3</v>
      </c>
      <c r="E519" s="9">
        <f t="shared" si="92"/>
        <v>3.9060032158391364E-3</v>
      </c>
      <c r="F519" s="9">
        <f t="shared" si="77"/>
        <v>4.5063943671054714E-4</v>
      </c>
      <c r="G519" s="8">
        <f t="shared" si="78"/>
        <v>1.1773786820498816E-2</v>
      </c>
      <c r="H519" s="6">
        <f t="shared" si="79"/>
        <v>-4.6943729081296842E-5</v>
      </c>
      <c r="I519" s="6">
        <f t="shared" si="80"/>
        <v>-2.1724501399848944E-8</v>
      </c>
      <c r="J519" s="6">
        <f t="shared" si="81"/>
        <v>-3.6420056778392996E-5</v>
      </c>
      <c r="K519" s="6">
        <f t="shared" si="82"/>
        <v>2.59615579796887E-5</v>
      </c>
    </row>
    <row r="520" spans="1:11" x14ac:dyDescent="0.25">
      <c r="A520" s="3">
        <f t="shared" si="88"/>
        <v>62.000000000000441</v>
      </c>
      <c r="B520" s="9">
        <f t="shared" si="89"/>
        <v>9.0792694504198863E-3</v>
      </c>
      <c r="C520" s="9">
        <f t="shared" si="90"/>
        <v>1.4021092669254399E-7</v>
      </c>
      <c r="D520" s="9">
        <f t="shared" si="91"/>
        <v>2.5734420219105094E-3</v>
      </c>
      <c r="E520" s="9">
        <f t="shared" si="92"/>
        <v>3.9319647738188255E-3</v>
      </c>
      <c r="F520" s="9">
        <f t="shared" ref="F520:F583" si="93">(A_0-B520-D520-2*E520)/3</f>
        <v>4.6111966001065031E-4</v>
      </c>
      <c r="G520" s="8">
        <f t="shared" ref="G520:G583" si="94">A_0-B520</f>
        <v>1.1820730549580112E-2</v>
      </c>
      <c r="H520" s="6">
        <f t="shared" ref="H520:H583" si="95">-k_1*B520*C520-k_2*B520*D520-k_3*B520*E520</f>
        <v>-4.6262736881223844E-5</v>
      </c>
      <c r="I520" s="6">
        <f t="shared" ref="I520:I583" si="96">-k_1*B520*C520</f>
        <v>-1.8713287915019751E-8</v>
      </c>
      <c r="J520" s="6">
        <f t="shared" ref="J520:J583" si="97">k_1*B520*C520-k_2*B520*D520</f>
        <v>-3.5729696215982051E-5</v>
      </c>
      <c r="K520" s="6">
        <f t="shared" ref="K520:K583" si="98">k_2*B520*D520-k_3*B520*E520</f>
        <v>2.5252795414485316E-5</v>
      </c>
    </row>
    <row r="521" spans="1:11" x14ac:dyDescent="0.25">
      <c r="A521" s="3">
        <f t="shared" si="88"/>
        <v>63.000000000000441</v>
      </c>
      <c r="B521" s="9">
        <f t="shared" si="89"/>
        <v>9.0330067135386619E-3</v>
      </c>
      <c r="C521" s="9">
        <f t="shared" si="90"/>
        <v>1.2149763877752424E-7</v>
      </c>
      <c r="D521" s="9">
        <f t="shared" si="91"/>
        <v>2.5377123256945275E-3</v>
      </c>
      <c r="E521" s="9">
        <f t="shared" si="92"/>
        <v>3.9572175692333105E-3</v>
      </c>
      <c r="F521" s="9">
        <f t="shared" si="93"/>
        <v>4.7161527410006257E-4</v>
      </c>
      <c r="G521" s="8">
        <f t="shared" si="94"/>
        <v>1.1866993286461337E-2</v>
      </c>
      <c r="H521" s="6">
        <f t="shared" si="95"/>
        <v>-4.5597785398625277E-5</v>
      </c>
      <c r="I521" s="6">
        <f t="shared" si="96"/>
        <v>-1.6133088105320134E-8</v>
      </c>
      <c r="J521" s="6">
        <f t="shared" si="97"/>
        <v>-3.505632079868825E-5</v>
      </c>
      <c r="K521" s="6">
        <f t="shared" si="98"/>
        <v>2.4563255463067189E-5</v>
      </c>
    </row>
    <row r="522" spans="1:11" x14ac:dyDescent="0.25">
      <c r="A522" s="3">
        <f t="shared" si="88"/>
        <v>64.000000000000441</v>
      </c>
      <c r="B522" s="9">
        <f t="shared" si="89"/>
        <v>8.9874089281400359E-3</v>
      </c>
      <c r="C522" s="9">
        <f t="shared" si="90"/>
        <v>1.053645506722041E-7</v>
      </c>
      <c r="D522" s="9">
        <f t="shared" si="91"/>
        <v>2.5026560048958392E-3</v>
      </c>
      <c r="E522" s="9">
        <f t="shared" si="92"/>
        <v>3.9817808246963779E-3</v>
      </c>
      <c r="F522" s="9">
        <f t="shared" si="93"/>
        <v>4.8212447252378904E-4</v>
      </c>
      <c r="G522" s="8">
        <f t="shared" si="94"/>
        <v>1.1912591071859963E-2</v>
      </c>
      <c r="H522" s="6">
        <f t="shared" si="95"/>
        <v>-4.4948333804559688E-5</v>
      </c>
      <c r="I522" s="6">
        <f t="shared" si="96"/>
        <v>-1.3920228260286205E-8</v>
      </c>
      <c r="J522" s="6">
        <f t="shared" si="97"/>
        <v>-3.4399440943109845E-5</v>
      </c>
      <c r="K522" s="6">
        <f t="shared" si="98"/>
        <v>2.3892308766440863E-5</v>
      </c>
    </row>
    <row r="523" spans="1:11" x14ac:dyDescent="0.25">
      <c r="A523" s="3">
        <f t="shared" si="88"/>
        <v>65.000000000000441</v>
      </c>
      <c r="B523" s="9">
        <f t="shared" si="89"/>
        <v>8.942460594335476E-3</v>
      </c>
      <c r="C523" s="9">
        <f t="shared" si="90"/>
        <v>9.1444322411917904E-8</v>
      </c>
      <c r="D523" s="9">
        <f t="shared" si="91"/>
        <v>2.4682565639527294E-3</v>
      </c>
      <c r="E523" s="9">
        <f t="shared" si="92"/>
        <v>4.0056731334628184E-3</v>
      </c>
      <c r="F523" s="9">
        <f t="shared" si="93"/>
        <v>4.9264552492871844E-4</v>
      </c>
      <c r="G523" s="8">
        <f t="shared" si="94"/>
        <v>1.1957539405664522E-2</v>
      </c>
      <c r="H523" s="6">
        <f t="shared" si="95"/>
        <v>-4.4313868739187894E-5</v>
      </c>
      <c r="I523" s="6">
        <f t="shared" si="96"/>
        <v>-1.2020737571240978E-8</v>
      </c>
      <c r="J523" s="6">
        <f t="shared" si="97"/>
        <v>-3.3758578464010224E-5</v>
      </c>
      <c r="K523" s="6">
        <f t="shared" si="98"/>
        <v>2.3239350401546272E-5</v>
      </c>
    </row>
    <row r="524" spans="1:11" x14ac:dyDescent="0.25">
      <c r="A524" s="3">
        <f t="shared" si="88"/>
        <v>66.000000000000441</v>
      </c>
      <c r="B524" s="9">
        <f t="shared" si="89"/>
        <v>8.8981467255962888E-3</v>
      </c>
      <c r="C524" s="9">
        <f t="shared" si="90"/>
        <v>7.9423584840676928E-8</v>
      </c>
      <c r="D524" s="9">
        <f t="shared" si="91"/>
        <v>2.4344979854887192E-3</v>
      </c>
      <c r="E524" s="9">
        <f t="shared" si="92"/>
        <v>4.0289124838643643E-3</v>
      </c>
      <c r="F524" s="9">
        <f t="shared" si="93"/>
        <v>5.0317677372875395E-4</v>
      </c>
      <c r="G524" s="8">
        <f t="shared" si="94"/>
        <v>1.200185327440371E-2</v>
      </c>
      <c r="H524" s="6">
        <f t="shared" si="95"/>
        <v>-4.3693902050517029E-5</v>
      </c>
      <c r="I524" s="6">
        <f t="shared" si="96"/>
        <v>-1.038882385736227E-8</v>
      </c>
      <c r="J524" s="6">
        <f t="shared" si="97"/>
        <v>-3.3133267201554864E-5</v>
      </c>
      <c r="K524" s="6">
        <f t="shared" si="98"/>
        <v>2.2603798824164789E-5</v>
      </c>
    </row>
    <row r="525" spans="1:11" x14ac:dyDescent="0.25">
      <c r="A525" s="3">
        <f t="shared" si="88"/>
        <v>67.000000000000441</v>
      </c>
      <c r="B525" s="9">
        <f t="shared" si="89"/>
        <v>8.854452823545772E-3</v>
      </c>
      <c r="C525" s="9">
        <f t="shared" si="90"/>
        <v>6.9034760983314658E-8</v>
      </c>
      <c r="D525" s="9">
        <f t="shared" si="91"/>
        <v>2.4013647182871641E-3</v>
      </c>
      <c r="E525" s="9">
        <f t="shared" si="92"/>
        <v>4.0515162826885295E-3</v>
      </c>
      <c r="F525" s="9">
        <f t="shared" si="93"/>
        <v>5.1371663093000128E-4</v>
      </c>
      <c r="G525" s="8">
        <f t="shared" si="94"/>
        <v>1.2045547176454226E-2</v>
      </c>
      <c r="H525" s="6">
        <f t="shared" si="95"/>
        <v>-4.308796880754645E-5</v>
      </c>
      <c r="I525" s="6">
        <f t="shared" si="96"/>
        <v>-8.9855960043793146E-9</v>
      </c>
      <c r="J525" s="6">
        <f t="shared" si="97"/>
        <v>-3.2523053437603118E-5</v>
      </c>
      <c r="K525" s="6">
        <f t="shared" si="98"/>
        <v>2.1985094855672918E-5</v>
      </c>
    </row>
    <row r="526" spans="1:11" x14ac:dyDescent="0.25">
      <c r="A526" s="3">
        <f t="shared" si="88"/>
        <v>68.000000000000441</v>
      </c>
      <c r="B526" s="9">
        <f t="shared" si="89"/>
        <v>8.811364854738225E-3</v>
      </c>
      <c r="C526" s="9">
        <f t="shared" si="90"/>
        <v>6.004916497893535E-8</v>
      </c>
      <c r="D526" s="9">
        <f t="shared" si="91"/>
        <v>2.3688416648495608E-3</v>
      </c>
      <c r="E526" s="9">
        <f t="shared" si="92"/>
        <v>4.0735013775442027E-3</v>
      </c>
      <c r="F526" s="9">
        <f t="shared" si="93"/>
        <v>5.2426357510793574E-4</v>
      </c>
      <c r="G526" s="8">
        <f t="shared" si="94"/>
        <v>1.2088635145261773E-2</v>
      </c>
      <c r="H526" s="6">
        <f t="shared" si="95"/>
        <v>-4.2495625546805875E-5</v>
      </c>
      <c r="I526" s="6">
        <f t="shared" si="96"/>
        <v>-7.7779919972209934E-9</v>
      </c>
      <c r="J526" s="6">
        <f t="shared" si="97"/>
        <v>-3.1927496141908137E-5</v>
      </c>
      <c r="K526" s="6">
        <f t="shared" si="98"/>
        <v>2.1382700713002067E-5</v>
      </c>
    </row>
    <row r="527" spans="1:11" x14ac:dyDescent="0.25">
      <c r="A527" s="3">
        <f t="shared" si="88"/>
        <v>69.000000000000441</v>
      </c>
      <c r="B527" s="9">
        <f t="shared" si="89"/>
        <v>8.7688692291914196E-3</v>
      </c>
      <c r="C527" s="9">
        <f t="shared" si="90"/>
        <v>5.2271172981714356E-8</v>
      </c>
      <c r="D527" s="9">
        <f t="shared" si="91"/>
        <v>2.3369141687076527E-3</v>
      </c>
      <c r="E527" s="9">
        <f t="shared" si="92"/>
        <v>4.0948840782572046E-3</v>
      </c>
      <c r="F527" s="9">
        <f t="shared" si="93"/>
        <v>5.3481614852883899E-4</v>
      </c>
      <c r="G527" s="8">
        <f t="shared" si="94"/>
        <v>1.2131130770808579E-2</v>
      </c>
      <c r="H527" s="6">
        <f t="shared" si="95"/>
        <v>-4.1916448718036154E-5</v>
      </c>
      <c r="I527" s="6">
        <f t="shared" si="96"/>
        <v>-6.7378784808965241E-9</v>
      </c>
      <c r="J527" s="6">
        <f t="shared" si="97"/>
        <v>-3.1346167081739335E-5</v>
      </c>
      <c r="K527" s="6">
        <f t="shared" si="98"/>
        <v>2.0796099080885205E-5</v>
      </c>
    </row>
    <row r="528" spans="1:11" x14ac:dyDescent="0.25">
      <c r="A528" s="3">
        <f t="shared" si="88"/>
        <v>70.000000000000441</v>
      </c>
      <c r="B528" s="9">
        <f t="shared" si="89"/>
        <v>8.7269527804733835E-3</v>
      </c>
      <c r="C528" s="9">
        <f t="shared" si="90"/>
        <v>4.5533294500817835E-8</v>
      </c>
      <c r="D528" s="9">
        <f t="shared" si="91"/>
        <v>2.3055680016259134E-3</v>
      </c>
      <c r="E528" s="9">
        <f t="shared" si="92"/>
        <v>4.1156801773380896E-3</v>
      </c>
      <c r="F528" s="9">
        <f t="shared" si="93"/>
        <v>5.4537295440817404E-4</v>
      </c>
      <c r="G528" s="8">
        <f t="shared" si="94"/>
        <v>1.2173047219526615E-2</v>
      </c>
      <c r="H528" s="6">
        <f t="shared" si="95"/>
        <v>-4.1350033300347772E-5</v>
      </c>
      <c r="I528" s="6">
        <f t="shared" si="96"/>
        <v>-5.8412935924059759E-9</v>
      </c>
      <c r="J528" s="6">
        <f t="shared" si="97"/>
        <v>-3.0778650822417974E-5</v>
      </c>
      <c r="K528" s="6">
        <f t="shared" si="98"/>
        <v>2.0224792225265391E-5</v>
      </c>
    </row>
    <row r="529" spans="1:11" x14ac:dyDescent="0.25">
      <c r="A529" s="3">
        <f t="shared" si="88"/>
        <v>71.000000000000441</v>
      </c>
      <c r="B529" s="9">
        <f t="shared" si="89"/>
        <v>8.6856027471730358E-3</v>
      </c>
      <c r="C529" s="9">
        <f t="shared" si="90"/>
        <v>3.9692000908411862E-8</v>
      </c>
      <c r="D529" s="9">
        <f t="shared" si="91"/>
        <v>2.2747893508034953E-3</v>
      </c>
      <c r="E529" s="9">
        <f t="shared" si="92"/>
        <v>4.1359049695633551E-3</v>
      </c>
      <c r="F529" s="9">
        <f t="shared" si="93"/>
        <v>5.5593265429891917E-4</v>
      </c>
      <c r="G529" s="8">
        <f t="shared" si="94"/>
        <v>1.2214397252826963E-2</v>
      </c>
      <c r="H529" s="6">
        <f t="shared" si="95"/>
        <v>-4.0795991564813606E-5</v>
      </c>
      <c r="I529" s="6">
        <f t="shared" si="96"/>
        <v>-5.0678095963241814E-9</v>
      </c>
      <c r="J529" s="6">
        <f t="shared" si="97"/>
        <v>-3.022454464130925E-5</v>
      </c>
      <c r="K529" s="6">
        <f t="shared" si="98"/>
        <v>1.9668301146593863E-5</v>
      </c>
    </row>
    <row r="530" spans="1:11" x14ac:dyDescent="0.25">
      <c r="A530" s="3">
        <f t="shared" si="88"/>
        <v>72.000000000000441</v>
      </c>
      <c r="B530" s="9">
        <f t="shared" si="89"/>
        <v>8.6448067556082215E-3</v>
      </c>
      <c r="C530" s="9">
        <f t="shared" si="90"/>
        <v>3.4624191312087679E-8</v>
      </c>
      <c r="D530" s="9">
        <f t="shared" si="91"/>
        <v>2.2445648061621862E-3</v>
      </c>
      <c r="E530" s="9">
        <f t="shared" si="92"/>
        <v>4.1555732707099493E-3</v>
      </c>
      <c r="F530" s="9">
        <f t="shared" si="93"/>
        <v>5.6649396560323056E-4</v>
      </c>
      <c r="G530" s="8">
        <f t="shared" si="94"/>
        <v>1.2255193244391777E-2</v>
      </c>
      <c r="H530" s="6">
        <f t="shared" si="95"/>
        <v>-4.0253951963283019E-5</v>
      </c>
      <c r="I530" s="6">
        <f t="shared" si="96"/>
        <v>-4.3999958115444437E-9</v>
      </c>
      <c r="J530" s="6">
        <f t="shared" si="97"/>
        <v>-2.9683458373746786E-5</v>
      </c>
      <c r="K530" s="6">
        <f t="shared" si="98"/>
        <v>1.9126164771645183E-5</v>
      </c>
    </row>
    <row r="531" spans="1:11" x14ac:dyDescent="0.25">
      <c r="A531" s="3">
        <f t="shared" si="88"/>
        <v>73.000000000000441</v>
      </c>
      <c r="B531" s="9">
        <f t="shared" si="89"/>
        <v>8.6045528036449385E-3</v>
      </c>
      <c r="C531" s="9">
        <f t="shared" si="90"/>
        <v>3.0224195500543234E-8</v>
      </c>
      <c r="D531" s="9">
        <f t="shared" si="91"/>
        <v>2.2148813477884392E-3</v>
      </c>
      <c r="E531" s="9">
        <f t="shared" si="92"/>
        <v>4.1746994354815948E-3</v>
      </c>
      <c r="F531" s="9">
        <f t="shared" si="93"/>
        <v>5.770556592011438E-4</v>
      </c>
      <c r="G531" s="8">
        <f t="shared" si="94"/>
        <v>1.229544719635506E-2</v>
      </c>
      <c r="H531" s="6">
        <f t="shared" si="95"/>
        <v>-3.9723558126385344E-5</v>
      </c>
      <c r="I531" s="6">
        <f t="shared" si="96"/>
        <v>-3.8229655861420467E-9</v>
      </c>
      <c r="J531" s="6">
        <f t="shared" si="97"/>
        <v>-2.9155014206020313E-5</v>
      </c>
      <c r="K531" s="6">
        <f t="shared" si="98"/>
        <v>1.8597939182413716E-5</v>
      </c>
    </row>
    <row r="532" spans="1:11" x14ac:dyDescent="0.25">
      <c r="A532" s="3">
        <f t="shared" si="88"/>
        <v>74.000000000000441</v>
      </c>
      <c r="B532" s="9">
        <f t="shared" si="89"/>
        <v>8.5648292455185529E-3</v>
      </c>
      <c r="C532" s="9">
        <f t="shared" si="90"/>
        <v>2.6401229914401186E-8</v>
      </c>
      <c r="D532" s="9">
        <f t="shared" si="91"/>
        <v>2.1857263335824189E-3</v>
      </c>
      <c r="E532" s="9">
        <f t="shared" si="92"/>
        <v>4.1932973746640085E-3</v>
      </c>
      <c r="F532" s="9">
        <f t="shared" si="93"/>
        <v>5.8761655719033641E-4</v>
      </c>
      <c r="G532" s="8">
        <f t="shared" si="94"/>
        <v>1.2335170754481446E-2</v>
      </c>
      <c r="H532" s="6">
        <f t="shared" si="95"/>
        <v>-3.9204467956336088E-5</v>
      </c>
      <c r="I532" s="6">
        <f t="shared" si="96"/>
        <v>-3.3239937835012811E-9</v>
      </c>
      <c r="J532" s="6">
        <f t="shared" si="97"/>
        <v>-2.8638846427803612E-5</v>
      </c>
      <c r="K532" s="6">
        <f t="shared" si="98"/>
        <v>1.8083196880621645E-5</v>
      </c>
    </row>
    <row r="533" spans="1:11" x14ac:dyDescent="0.25">
      <c r="A533" s="3">
        <f t="shared" si="88"/>
        <v>75.000000000000441</v>
      </c>
      <c r="B533" s="9">
        <f t="shared" si="89"/>
        <v>8.5256247775622167E-3</v>
      </c>
      <c r="C533" s="9">
        <f t="shared" si="90"/>
        <v>2.3077236130899904E-8</v>
      </c>
      <c r="D533" s="9">
        <f t="shared" si="91"/>
        <v>2.1570874871546151E-3</v>
      </c>
      <c r="E533" s="9">
        <f t="shared" si="92"/>
        <v>4.21138057154463E-3</v>
      </c>
      <c r="F533" s="9">
        <f t="shared" si="93"/>
        <v>5.9817553073130206E-4</v>
      </c>
      <c r="G533" s="8">
        <f t="shared" si="94"/>
        <v>1.2374375222437782E-2</v>
      </c>
      <c r="H533" s="6">
        <f t="shared" si="95"/>
        <v>-3.8696352802363811E-5</v>
      </c>
      <c r="I533" s="6">
        <f t="shared" si="96"/>
        <v>-2.892193485482237E-9</v>
      </c>
      <c r="J533" s="6">
        <f t="shared" si="97"/>
        <v>-2.8134601154132372E-5</v>
      </c>
      <c r="K533" s="6">
        <f t="shared" si="98"/>
        <v>1.7581526086357376E-5</v>
      </c>
    </row>
    <row r="534" spans="1:11" x14ac:dyDescent="0.25">
      <c r="A534" s="3">
        <f t="shared" si="88"/>
        <v>76.000000000000441</v>
      </c>
      <c r="B534" s="9">
        <f t="shared" si="89"/>
        <v>8.4869284247598535E-3</v>
      </c>
      <c r="C534" s="9">
        <f t="shared" si="90"/>
        <v>2.0185042645417667E-8</v>
      </c>
      <c r="D534" s="9">
        <f t="shared" si="91"/>
        <v>2.1289528860004825E-3</v>
      </c>
      <c r="E534" s="9">
        <f t="shared" si="92"/>
        <v>4.2289620976309877E-3</v>
      </c>
      <c r="F534" s="9">
        <f t="shared" si="93"/>
        <v>6.0873149799256217E-4</v>
      </c>
      <c r="G534" s="8">
        <f t="shared" si="94"/>
        <v>1.2413071575240145E-2</v>
      </c>
      <c r="H534" s="6">
        <f t="shared" si="95"/>
        <v>-3.8198896708415518E-5</v>
      </c>
      <c r="I534" s="6">
        <f t="shared" si="96"/>
        <v>-2.5182424790810599E-9</v>
      </c>
      <c r="J534" s="6">
        <f t="shared" si="97"/>
        <v>-2.7641936025174109E-5</v>
      </c>
      <c r="K534" s="6">
        <f t="shared" si="98"/>
        <v>1.709253006936994E-5</v>
      </c>
    </row>
    <row r="535" spans="1:11" x14ac:dyDescent="0.25">
      <c r="A535" s="3">
        <f t="shared" si="88"/>
        <v>77.000000000000441</v>
      </c>
      <c r="B535" s="9">
        <f t="shared" si="89"/>
        <v>8.448729528051438E-3</v>
      </c>
      <c r="C535" s="9">
        <f t="shared" si="90"/>
        <v>1.7666800166336609E-8</v>
      </c>
      <c r="D535" s="9">
        <f t="shared" si="91"/>
        <v>2.1013109499753084E-3</v>
      </c>
      <c r="E535" s="9">
        <f t="shared" si="92"/>
        <v>4.2460546277003578E-3</v>
      </c>
      <c r="F535" s="9">
        <f t="shared" si="93"/>
        <v>6.1928342219084531E-4</v>
      </c>
      <c r="G535" s="8">
        <f t="shared" si="94"/>
        <v>1.245127047194856E-2</v>
      </c>
      <c r="H535" s="6">
        <f t="shared" si="95"/>
        <v>-3.7711795724336952E-5</v>
      </c>
      <c r="I535" s="6">
        <f t="shared" si="96"/>
        <v>-2.1941516386032288E-9</v>
      </c>
      <c r="J535" s="6">
        <f t="shared" si="97"/>
        <v>-2.7160519890492931E-5</v>
      </c>
      <c r="K535" s="6">
        <f t="shared" si="98"/>
        <v>1.6615826511564724E-5</v>
      </c>
    </row>
    <row r="536" spans="1:11" x14ac:dyDescent="0.25">
      <c r="A536" s="3">
        <f t="shared" si="88"/>
        <v>78.000000000000441</v>
      </c>
      <c r="B536" s="9">
        <f t="shared" si="89"/>
        <v>8.4110177323271015E-3</v>
      </c>
      <c r="C536" s="9">
        <f t="shared" si="90"/>
        <v>1.5472648527733378E-8</v>
      </c>
      <c r="D536" s="9">
        <f t="shared" si="91"/>
        <v>2.0741504300848153E-3</v>
      </c>
      <c r="E536" s="9">
        <f t="shared" si="92"/>
        <v>4.2626704542119229E-3</v>
      </c>
      <c r="F536" s="9">
        <f t="shared" si="93"/>
        <v>6.2983030972141188E-4</v>
      </c>
      <c r="G536" s="8">
        <f t="shared" si="94"/>
        <v>1.2488982267672897E-2</v>
      </c>
      <c r="H536" s="6">
        <f t="shared" si="95"/>
        <v>-3.72347572730136E-5</v>
      </c>
      <c r="I536" s="6">
        <f t="shared" si="96"/>
        <v>-1.9130686006526048E-9</v>
      </c>
      <c r="J536" s="6">
        <f t="shared" si="97"/>
        <v>-2.6690032483243966E-5</v>
      </c>
      <c r="K536" s="6">
        <f t="shared" si="98"/>
        <v>1.6151046899276287E-5</v>
      </c>
    </row>
    <row r="537" spans="1:11" x14ac:dyDescent="0.25">
      <c r="A537" s="3">
        <f t="shared" si="88"/>
        <v>79.000000000000441</v>
      </c>
      <c r="B537" s="9">
        <f t="shared" si="89"/>
        <v>8.3737829750540876E-3</v>
      </c>
      <c r="C537" s="9">
        <f t="shared" si="90"/>
        <v>1.3559579927080774E-8</v>
      </c>
      <c r="D537" s="9">
        <f t="shared" si="91"/>
        <v>2.0474603976015711E-3</v>
      </c>
      <c r="E537" s="9">
        <f t="shared" si="92"/>
        <v>4.2788215011111989E-3</v>
      </c>
      <c r="F537" s="9">
        <f t="shared" si="93"/>
        <v>6.4037120837398076E-4</v>
      </c>
      <c r="G537" s="8">
        <f t="shared" si="94"/>
        <v>1.2526217024945911E-2</v>
      </c>
      <c r="H537" s="6">
        <f t="shared" si="95"/>
        <v>-3.6767499567039837E-5</v>
      </c>
      <c r="I537" s="6">
        <f t="shared" si="96"/>
        <v>-1.6691111992714297E-9</v>
      </c>
      <c r="J537" s="6">
        <f t="shared" si="97"/>
        <v>-2.6230164088686999E-5</v>
      </c>
      <c r="K537" s="6">
        <f t="shared" si="98"/>
        <v>1.5697835943931971E-5</v>
      </c>
    </row>
    <row r="538" spans="1:11" x14ac:dyDescent="0.25">
      <c r="A538" s="3">
        <f t="shared" si="88"/>
        <v>80.000000000000441</v>
      </c>
      <c r="B538" s="9">
        <f t="shared" si="89"/>
        <v>8.337015475487047E-3</v>
      </c>
      <c r="C538" s="9">
        <f t="shared" si="90"/>
        <v>1.1890468727809344E-8</v>
      </c>
      <c r="D538" s="9">
        <f t="shared" si="91"/>
        <v>2.0212302335128841E-3</v>
      </c>
      <c r="E538" s="9">
        <f t="shared" si="92"/>
        <v>4.2945193370551304E-3</v>
      </c>
      <c r="F538" s="9">
        <f t="shared" si="93"/>
        <v>6.5090520562993573E-4</v>
      </c>
      <c r="G538" s="8">
        <f t="shared" si="94"/>
        <v>1.2562984524512951E-2</v>
      </c>
      <c r="H538" s="6">
        <f t="shared" si="95"/>
        <v>-3.630975106939403E-5</v>
      </c>
      <c r="I538" s="6">
        <f t="shared" si="96"/>
        <v>-1.4572260203797568E-9</v>
      </c>
      <c r="J538" s="6">
        <f t="shared" si="97"/>
        <v>-2.5780615210548016E-5</v>
      </c>
      <c r="K538" s="6">
        <f t="shared" si="98"/>
        <v>1.525585102976314E-5</v>
      </c>
    </row>
    <row r="539" spans="1:11" x14ac:dyDescent="0.25">
      <c r="A539" s="3">
        <f t="shared" si="88"/>
        <v>81.000000000000441</v>
      </c>
      <c r="B539" s="9">
        <f t="shared" si="89"/>
        <v>8.3007057244176528E-3</v>
      </c>
      <c r="C539" s="9">
        <f t="shared" si="90"/>
        <v>1.0433242707429587E-8</v>
      </c>
      <c r="D539" s="9">
        <f t="shared" si="91"/>
        <v>1.9954496183023362E-3</v>
      </c>
      <c r="E539" s="9">
        <f t="shared" si="92"/>
        <v>4.3097751880848932E-3</v>
      </c>
      <c r="F539" s="9">
        <f t="shared" si="93"/>
        <v>6.6143142703674101E-4</v>
      </c>
      <c r="G539" s="8">
        <f t="shared" si="94"/>
        <v>1.2599294275582346E-2</v>
      </c>
      <c r="H539" s="6">
        <f t="shared" si="95"/>
        <v>-3.5861249993364152E-5</v>
      </c>
      <c r="I539" s="6">
        <f t="shared" si="96"/>
        <v>-1.2730681787472525E-9</v>
      </c>
      <c r="J539" s="6">
        <f t="shared" si="97"/>
        <v>-2.5341096238047964E-5</v>
      </c>
      <c r="K539" s="6">
        <f t="shared" si="98"/>
        <v>1.4824761687268018E-5</v>
      </c>
    </row>
    <row r="540" spans="1:11" x14ac:dyDescent="0.25">
      <c r="A540" s="3">
        <f t="shared" si="88"/>
        <v>82.000000000000441</v>
      </c>
      <c r="B540" s="9">
        <f t="shared" si="89"/>
        <v>8.2648444744242884E-3</v>
      </c>
      <c r="C540" s="9">
        <f t="shared" si="90"/>
        <v>9.1601745286823339E-9</v>
      </c>
      <c r="D540" s="9">
        <f t="shared" si="91"/>
        <v>1.9701085220642884E-3</v>
      </c>
      <c r="E540" s="9">
        <f t="shared" si="92"/>
        <v>4.3245999497721612E-3</v>
      </c>
      <c r="F540" s="9">
        <f t="shared" si="93"/>
        <v>6.7194903465569945E-4</v>
      </c>
      <c r="G540" s="8">
        <f t="shared" si="94"/>
        <v>1.263515552557571E-2</v>
      </c>
      <c r="H540" s="6">
        <f t="shared" si="95"/>
        <v>-3.5421743837616229E-5</v>
      </c>
      <c r="I540" s="6">
        <f t="shared" si="96"/>
        <v>-1.1128990422206917E-9</v>
      </c>
      <c r="J540" s="6">
        <f t="shared" si="97"/>
        <v>-2.4911327115834609E-5</v>
      </c>
      <c r="K540" s="6">
        <f t="shared" si="98"/>
        <v>1.4404249091179652E-5</v>
      </c>
    </row>
    <row r="541" spans="1:11" x14ac:dyDescent="0.25">
      <c r="A541" s="3">
        <f t="shared" ref="A541:A558" si="99">A540+dt_2</f>
        <v>83.000000000000441</v>
      </c>
      <c r="B541" s="9">
        <f t="shared" ref="B541:B558" si="100">B540+H540*dt_2</f>
        <v>8.2294227305866729E-3</v>
      </c>
      <c r="C541" s="9">
        <f t="shared" ref="C541:C558" si="101">C540+I540*dt_2</f>
        <v>8.0472754864616418E-9</v>
      </c>
      <c r="D541" s="9">
        <f t="shared" ref="D541:D558" si="102">D540+J540*dt_2</f>
        <v>1.9451971949484537E-3</v>
      </c>
      <c r="E541" s="9">
        <f t="shared" ref="E541:E558" si="103">E540+K540*dt_2</f>
        <v>4.3390041988633412E-3</v>
      </c>
      <c r="F541" s="9">
        <f t="shared" si="93"/>
        <v>6.8245722557939634E-4</v>
      </c>
      <c r="G541" s="8">
        <f t="shared" si="94"/>
        <v>1.2670577269413326E-2</v>
      </c>
      <c r="H541" s="6">
        <f t="shared" si="95"/>
        <v>-3.4990988952846076E-5</v>
      </c>
      <c r="I541" s="6">
        <f t="shared" si="96"/>
        <v>-9.7349914757143116E-10</v>
      </c>
      <c r="J541" s="6">
        <f t="shared" si="97"/>
        <v>-2.4491037018573255E-5</v>
      </c>
      <c r="K541" s="6">
        <f t="shared" si="98"/>
        <v>1.399400558174315E-5</v>
      </c>
    </row>
    <row r="542" spans="1:11" x14ac:dyDescent="0.25">
      <c r="A542" s="3">
        <f t="shared" si="99"/>
        <v>84.000000000000441</v>
      </c>
      <c r="B542" s="9">
        <f t="shared" si="100"/>
        <v>8.1944317416338276E-3</v>
      </c>
      <c r="C542" s="9">
        <f t="shared" si="101"/>
        <v>7.0737763388902108E-9</v>
      </c>
      <c r="D542" s="9">
        <f t="shared" si="102"/>
        <v>1.9207061579298804E-3</v>
      </c>
      <c r="E542" s="9">
        <f t="shared" si="103"/>
        <v>4.3529982044450844E-3</v>
      </c>
      <c r="F542" s="9">
        <f t="shared" si="93"/>
        <v>6.9295523051537391E-4</v>
      </c>
      <c r="G542" s="8">
        <f t="shared" si="94"/>
        <v>1.2705568258366171E-2</v>
      </c>
      <c r="H542" s="6">
        <f t="shared" si="95"/>
        <v>-3.4568750136919552E-5</v>
      </c>
      <c r="I542" s="6">
        <f t="shared" si="96"/>
        <v>-8.5209398725991789E-10</v>
      </c>
      <c r="J542" s="6">
        <f t="shared" si="97"/>
        <v>-2.4079964031557755E-5</v>
      </c>
      <c r="K542" s="6">
        <f t="shared" si="98"/>
        <v>1.3593734208157738E-5</v>
      </c>
    </row>
    <row r="543" spans="1:11" x14ac:dyDescent="0.25">
      <c r="A543" s="3">
        <f t="shared" si="99"/>
        <v>85.000000000000441</v>
      </c>
      <c r="B543" s="9">
        <f t="shared" si="100"/>
        <v>8.1598629914969075E-3</v>
      </c>
      <c r="C543" s="9">
        <f t="shared" si="101"/>
        <v>6.2216823516302926E-9</v>
      </c>
      <c r="D543" s="9">
        <f t="shared" si="102"/>
        <v>1.8966261938983227E-3</v>
      </c>
      <c r="E543" s="9">
        <f t="shared" si="103"/>
        <v>4.3665919386532423E-3</v>
      </c>
      <c r="F543" s="9">
        <f t="shared" si="93"/>
        <v>7.0344231243276106E-4</v>
      </c>
      <c r="G543" s="8">
        <f t="shared" si="94"/>
        <v>1.2740137008503091E-2</v>
      </c>
      <c r="H543" s="6">
        <f t="shared" si="95"/>
        <v>-3.4154800255801985E-5</v>
      </c>
      <c r="I543" s="6">
        <f t="shared" si="96"/>
        <v>-7.4629071081898684E-10</v>
      </c>
      <c r="J543" s="6">
        <f t="shared" si="97"/>
        <v>-2.3677854838379862E-5</v>
      </c>
      <c r="K543" s="6">
        <f t="shared" si="98"/>
        <v>1.3203148293090195E-5</v>
      </c>
    </row>
    <row r="544" spans="1:11" x14ac:dyDescent="0.25">
      <c r="A544" s="3">
        <f t="shared" si="99"/>
        <v>86.000000000000441</v>
      </c>
      <c r="B544" s="9">
        <f t="shared" si="100"/>
        <v>8.1257081912411051E-3</v>
      </c>
      <c r="C544" s="9">
        <f t="shared" si="101"/>
        <v>5.4753916408113057E-9</v>
      </c>
      <c r="D544" s="9">
        <f t="shared" si="102"/>
        <v>1.8729483390599428E-3</v>
      </c>
      <c r="E544" s="9">
        <f t="shared" si="103"/>
        <v>4.3797950869463326E-3</v>
      </c>
      <c r="F544" s="9">
        <f t="shared" si="93"/>
        <v>7.1391776526876177E-4</v>
      </c>
      <c r="G544" s="8">
        <f t="shared" si="94"/>
        <v>1.2774291808758893E-2</v>
      </c>
      <c r="H544" s="6">
        <f t="shared" si="95"/>
        <v>-3.3748919887913966E-5</v>
      </c>
      <c r="I544" s="6">
        <f t="shared" si="96"/>
        <v>-6.540240901781044E-10</v>
      </c>
      <c r="J544" s="6">
        <f t="shared" si="97"/>
        <v>-2.3284464416430144E-5</v>
      </c>
      <c r="K544" s="6">
        <f t="shared" si="98"/>
        <v>1.2821971017216857E-5</v>
      </c>
    </row>
    <row r="545" spans="1:11" x14ac:dyDescent="0.25">
      <c r="A545" s="3">
        <f t="shared" si="99"/>
        <v>87.000000000000441</v>
      </c>
      <c r="B545" s="9">
        <f t="shared" si="100"/>
        <v>8.0919592713531909E-3</v>
      </c>
      <c r="C545" s="9">
        <f t="shared" si="101"/>
        <v>4.8213675506332013E-9</v>
      </c>
      <c r="D545" s="9">
        <f t="shared" si="102"/>
        <v>1.8496638746435127E-3</v>
      </c>
      <c r="E545" s="9">
        <f t="shared" si="103"/>
        <v>4.3926170579635495E-3</v>
      </c>
      <c r="F545" s="9">
        <f t="shared" si="93"/>
        <v>7.2438091269206499E-4</v>
      </c>
      <c r="G545" s="8">
        <f t="shared" si="94"/>
        <v>1.2808040728646808E-2</v>
      </c>
      <c r="H545" s="6">
        <f t="shared" si="95"/>
        <v>-3.3350896989838584E-5</v>
      </c>
      <c r="I545" s="6">
        <f t="shared" si="96"/>
        <v>-5.7351035482363201E-10</v>
      </c>
      <c r="J545" s="6">
        <f t="shared" si="97"/>
        <v>-2.2899555740787393E-5</v>
      </c>
      <c r="K545" s="6">
        <f t="shared" si="98"/>
        <v>1.2449935022800675E-5</v>
      </c>
    </row>
    <row r="546" spans="1:11" x14ac:dyDescent="0.25">
      <c r="A546" s="3">
        <f t="shared" si="99"/>
        <v>88.000000000000441</v>
      </c>
      <c r="B546" s="9">
        <f t="shared" si="100"/>
        <v>8.0586083743633529E-3</v>
      </c>
      <c r="C546" s="9">
        <f t="shared" si="101"/>
        <v>4.2478571958095694E-9</v>
      </c>
      <c r="D546" s="9">
        <f t="shared" si="102"/>
        <v>1.8267643189027252E-3</v>
      </c>
      <c r="E546" s="9">
        <f t="shared" si="103"/>
        <v>4.4050669929863503E-3</v>
      </c>
      <c r="F546" s="9">
        <f t="shared" si="93"/>
        <v>7.3483110692040658E-4</v>
      </c>
      <c r="G546" s="8">
        <f t="shared" si="94"/>
        <v>1.2841391625636646E-2</v>
      </c>
      <c r="H546" s="6">
        <f t="shared" si="95"/>
        <v>-3.2960526581551282E-5</v>
      </c>
      <c r="I546" s="6">
        <f t="shared" si="96"/>
        <v>-5.032077182973841E-10</v>
      </c>
      <c r="J546" s="6">
        <f t="shared" si="97"/>
        <v>-2.2522899496877135E-5</v>
      </c>
      <c r="K546" s="6">
        <f t="shared" si="98"/>
        <v>1.2086782035357884E-5</v>
      </c>
    </row>
    <row r="547" spans="1:11" x14ac:dyDescent="0.25">
      <c r="A547" s="3">
        <f t="shared" si="99"/>
        <v>89.000000000000441</v>
      </c>
      <c r="B547" s="9">
        <f t="shared" si="100"/>
        <v>8.0256478477818017E-3</v>
      </c>
      <c r="C547" s="9">
        <f t="shared" si="101"/>
        <v>3.7446494775121857E-9</v>
      </c>
      <c r="D547" s="9">
        <f t="shared" si="102"/>
        <v>1.804241419405848E-3</v>
      </c>
      <c r="E547" s="9">
        <f t="shared" si="103"/>
        <v>4.4171537750217083E-3</v>
      </c>
      <c r="F547" s="9">
        <f t="shared" si="93"/>
        <v>7.4526772758964389E-4</v>
      </c>
      <c r="G547" s="8">
        <f t="shared" si="94"/>
        <v>1.2874352152218197E-2</v>
      </c>
      <c r="H547" s="6">
        <f t="shared" si="95"/>
        <v>-3.2577610449555207E-5</v>
      </c>
      <c r="I547" s="6">
        <f t="shared" si="96"/>
        <v>-4.4178259889242589E-10</v>
      </c>
      <c r="J547" s="6">
        <f t="shared" si="97"/>
        <v>-2.2154273802137096E-5</v>
      </c>
      <c r="K547" s="6">
        <f t="shared" si="98"/>
        <v>1.1732262502515664E-5</v>
      </c>
    </row>
    <row r="548" spans="1:11" x14ac:dyDescent="0.25">
      <c r="A548" s="3">
        <f t="shared" si="99"/>
        <v>90.000000000000441</v>
      </c>
      <c r="B548" s="9">
        <f t="shared" si="100"/>
        <v>7.9930702373322473E-3</v>
      </c>
      <c r="C548" s="9">
        <f t="shared" si="101"/>
        <v>3.3028668786197598E-9</v>
      </c>
      <c r="D548" s="9">
        <f t="shared" si="102"/>
        <v>1.7820871456037109E-3</v>
      </c>
      <c r="E548" s="9">
        <f t="shared" si="103"/>
        <v>4.4288860375242241E-3</v>
      </c>
      <c r="F548" s="9">
        <f t="shared" si="93"/>
        <v>7.5569018067186391E-4</v>
      </c>
      <c r="G548" s="8">
        <f t="shared" si="94"/>
        <v>1.2906929762667751E-2</v>
      </c>
      <c r="H548" s="6">
        <f t="shared" si="95"/>
        <v>-3.2201956866486855E-5</v>
      </c>
      <c r="I548" s="6">
        <f t="shared" si="96"/>
        <v>-3.8808069009688109E-10</v>
      </c>
      <c r="J548" s="6">
        <f t="shared" si="97"/>
        <v>-2.1793463936811724E-5</v>
      </c>
      <c r="K548" s="6">
        <f t="shared" si="98"/>
        <v>1.1386135249206883E-5</v>
      </c>
    </row>
    <row r="549" spans="1:11" x14ac:dyDescent="0.25">
      <c r="A549" s="3">
        <f t="shared" si="99"/>
        <v>91.000000000000441</v>
      </c>
      <c r="B549" s="9">
        <f t="shared" si="100"/>
        <v>7.9608682804657611E-3</v>
      </c>
      <c r="C549" s="9">
        <f t="shared" si="101"/>
        <v>2.9147861885228786E-9</v>
      </c>
      <c r="D549" s="9">
        <f t="shared" si="102"/>
        <v>1.7602936816668992E-3</v>
      </c>
      <c r="E549" s="9">
        <f t="shared" si="103"/>
        <v>4.4402721727734313E-3</v>
      </c>
      <c r="F549" s="9">
        <f t="shared" si="93"/>
        <v>7.6609789744015841E-4</v>
      </c>
      <c r="G549" s="8">
        <f t="shared" si="94"/>
        <v>1.2939131719534237E-2</v>
      </c>
      <c r="H549" s="6">
        <f t="shared" si="95"/>
        <v>-3.1833380325913908E-5</v>
      </c>
      <c r="I549" s="6">
        <f t="shared" si="96"/>
        <v>-3.4110216501450675E-10</v>
      </c>
      <c r="J549" s="6">
        <f t="shared" si="97"/>
        <v>-2.1440262083905042E-5</v>
      </c>
      <c r="K549" s="6">
        <f t="shared" si="98"/>
        <v>1.1048167148391219E-5</v>
      </c>
    </row>
    <row r="550" spans="1:11" x14ac:dyDescent="0.25">
      <c r="A550" s="3">
        <f t="shared" si="99"/>
        <v>92.000000000000441</v>
      </c>
      <c r="B550" s="9">
        <f t="shared" si="100"/>
        <v>7.9290349001398478E-3</v>
      </c>
      <c r="C550" s="9">
        <f t="shared" si="101"/>
        <v>2.5736840235083719E-9</v>
      </c>
      <c r="D550" s="9">
        <f t="shared" si="102"/>
        <v>1.7388534195829941E-3</v>
      </c>
      <c r="E550" s="9">
        <f t="shared" si="103"/>
        <v>4.4513203399218224E-3</v>
      </c>
      <c r="F550" s="9">
        <f t="shared" si="93"/>
        <v>7.7649033347783737E-4</v>
      </c>
      <c r="G550" s="8">
        <f t="shared" si="94"/>
        <v>1.2970965099860151E-2</v>
      </c>
      <c r="H550" s="6">
        <f t="shared" si="95"/>
        <v>-3.1471701291183278E-5</v>
      </c>
      <c r="I550" s="6">
        <f t="shared" si="96"/>
        <v>-2.9998040753165428E-10</v>
      </c>
      <c r="J550" s="6">
        <f t="shared" si="97"/>
        <v>-2.1094467078247117E-5</v>
      </c>
      <c r="K550" s="6">
        <f t="shared" si="98"/>
        <v>1.0718132806533555E-5</v>
      </c>
    </row>
    <row r="551" spans="1:11" x14ac:dyDescent="0.25">
      <c r="A551" s="3">
        <f t="shared" si="99"/>
        <v>93.000000000000441</v>
      </c>
      <c r="B551" s="9">
        <f t="shared" si="100"/>
        <v>7.8975631988486648E-3</v>
      </c>
      <c r="C551" s="9">
        <f t="shared" si="101"/>
        <v>2.2737036159767177E-9</v>
      </c>
      <c r="D551" s="9">
        <f t="shared" si="102"/>
        <v>1.717758952504747E-3</v>
      </c>
      <c r="E551" s="9">
        <f t="shared" si="103"/>
        <v>4.4620384727283562E-3</v>
      </c>
      <c r="F551" s="9">
        <f t="shared" si="93"/>
        <v>7.8686696772995812E-4</v>
      </c>
      <c r="G551" s="8">
        <f t="shared" si="94"/>
        <v>1.3002436801151334E-2</v>
      </c>
      <c r="H551" s="6">
        <f t="shared" si="95"/>
        <v>-3.1116745957295464E-5</v>
      </c>
      <c r="I551" s="6">
        <f t="shared" si="96"/>
        <v>-2.6396375463861489E-10</v>
      </c>
      <c r="J551" s="6">
        <f t="shared" si="97"/>
        <v>-2.0755884164570674E-5</v>
      </c>
      <c r="K551" s="6">
        <f t="shared" si="98"/>
        <v>1.0395814263109802E-5</v>
      </c>
    </row>
    <row r="552" spans="1:11" x14ac:dyDescent="0.25">
      <c r="A552" s="3">
        <f t="shared" si="99"/>
        <v>94.000000000000441</v>
      </c>
      <c r="B552" s="9">
        <f t="shared" si="100"/>
        <v>7.8664464528913694E-3</v>
      </c>
      <c r="C552" s="9">
        <f t="shared" si="101"/>
        <v>2.0097398613381027E-9</v>
      </c>
      <c r="D552" s="9">
        <f t="shared" si="102"/>
        <v>1.6970030683401763E-3</v>
      </c>
      <c r="E552" s="9">
        <f t="shared" si="103"/>
        <v>4.4724342869914661E-3</v>
      </c>
      <c r="F552" s="9">
        <f t="shared" si="93"/>
        <v>7.9722730159517349E-4</v>
      </c>
      <c r="G552" s="8">
        <f t="shared" si="94"/>
        <v>1.3033553547108629E-2</v>
      </c>
      <c r="H552" s="6">
        <f t="shared" si="95"/>
        <v>-3.0768346024883952E-5</v>
      </c>
      <c r="I552" s="6">
        <f t="shared" si="96"/>
        <v>-2.323998117508254E-10</v>
      </c>
      <c r="J552" s="6">
        <f t="shared" si="97"/>
        <v>-2.0424324764448488E-5</v>
      </c>
      <c r="K552" s="6">
        <f t="shared" si="98"/>
        <v>1.0081000703448273E-5</v>
      </c>
    </row>
    <row r="553" spans="1:11" x14ac:dyDescent="0.25">
      <c r="A553" s="3">
        <f t="shared" si="99"/>
        <v>95.000000000000441</v>
      </c>
      <c r="B553" s="9">
        <f t="shared" si="100"/>
        <v>7.8356781068664848E-3</v>
      </c>
      <c r="C553" s="9">
        <f t="shared" si="101"/>
        <v>1.7773400495872774E-9</v>
      </c>
      <c r="D553" s="9">
        <f t="shared" si="102"/>
        <v>1.6765787435757279E-3</v>
      </c>
      <c r="E553" s="9">
        <f t="shared" si="103"/>
        <v>4.4825152876949142E-3</v>
      </c>
      <c r="F553" s="9">
        <f t="shared" si="93"/>
        <v>8.0757085805598561E-4</v>
      </c>
      <c r="G553" s="8">
        <f t="shared" si="94"/>
        <v>1.3064321893133514E-2</v>
      </c>
      <c r="H553" s="6">
        <f t="shared" si="95"/>
        <v>-3.0426338485468363E-5</v>
      </c>
      <c r="I553" s="6">
        <f t="shared" si="96"/>
        <v>-2.047219683706179E-10</v>
      </c>
      <c r="J553" s="6">
        <f t="shared" si="97"/>
        <v>-2.0099606251906924E-5</v>
      </c>
      <c r="K553" s="6">
        <f t="shared" si="98"/>
        <v>9.7734881842506006E-6</v>
      </c>
    </row>
    <row r="554" spans="1:11" x14ac:dyDescent="0.25">
      <c r="A554" s="3">
        <f t="shared" si="99"/>
        <v>96.000000000000441</v>
      </c>
      <c r="B554" s="9">
        <f t="shared" si="100"/>
        <v>7.8052517683810168E-3</v>
      </c>
      <c r="C554" s="9">
        <f t="shared" si="101"/>
        <v>1.5726180812166595E-9</v>
      </c>
      <c r="D554" s="9">
        <f t="shared" si="102"/>
        <v>1.6564791373238209E-3</v>
      </c>
      <c r="E554" s="9">
        <f t="shared" si="103"/>
        <v>4.4922887758791644E-3</v>
      </c>
      <c r="F554" s="9">
        <f t="shared" si="93"/>
        <v>8.1789718084561024E-4</v>
      </c>
      <c r="G554" s="8">
        <f t="shared" si="94"/>
        <v>1.3094748231618981E-2</v>
      </c>
      <c r="H554" s="6">
        <f t="shared" si="95"/>
        <v>-3.0090565417228542E-5</v>
      </c>
      <c r="I554" s="6">
        <f t="shared" si="96"/>
        <v>-1.8043779687324312E-10</v>
      </c>
      <c r="J554" s="6">
        <f t="shared" si="97"/>
        <v>-1.978155173750414E-5</v>
      </c>
      <c r="K554" s="6">
        <f t="shared" si="98"/>
        <v>9.4730793711703542E-6</v>
      </c>
    </row>
    <row r="555" spans="1:11" x14ac:dyDescent="0.25">
      <c r="A555" s="3">
        <f t="shared" si="99"/>
        <v>97.000000000000441</v>
      </c>
      <c r="B555" s="9">
        <f t="shared" si="100"/>
        <v>7.7751612029637882E-3</v>
      </c>
      <c r="C555" s="9">
        <f t="shared" si="101"/>
        <v>1.3921802843434163E-9</v>
      </c>
      <c r="D555" s="9">
        <f t="shared" si="102"/>
        <v>1.6366975855863167E-3</v>
      </c>
      <c r="E555" s="9">
        <f t="shared" si="103"/>
        <v>4.5017618552503349E-3</v>
      </c>
      <c r="F555" s="9">
        <f t="shared" si="93"/>
        <v>8.2820583364974151E-4</v>
      </c>
      <c r="G555" s="8">
        <f t="shared" si="94"/>
        <v>1.3124838797036211E-2</v>
      </c>
      <c r="H555" s="6">
        <f t="shared" si="95"/>
        <v>-2.9760873790615939E-5</v>
      </c>
      <c r="I555" s="6">
        <f t="shared" si="96"/>
        <v>-1.5911906417506297E-10</v>
      </c>
      <c r="J555" s="6">
        <f t="shared" si="97"/>
        <v>-1.9469989860641736E-5</v>
      </c>
      <c r="K555" s="6">
        <f t="shared" si="98"/>
        <v>9.1795832878600521E-6</v>
      </c>
    </row>
    <row r="556" spans="1:11" x14ac:dyDescent="0.25">
      <c r="A556" s="3">
        <f t="shared" si="99"/>
        <v>98.000000000000441</v>
      </c>
      <c r="B556" s="9">
        <f t="shared" si="100"/>
        <v>7.7454003291731726E-3</v>
      </c>
      <c r="C556" s="9">
        <f t="shared" si="101"/>
        <v>1.2330612201683533E-9</v>
      </c>
      <c r="D556" s="9">
        <f t="shared" si="102"/>
        <v>1.6172275957256751E-3</v>
      </c>
      <c r="E556" s="9">
        <f t="shared" si="103"/>
        <v>4.5109414385381946E-3</v>
      </c>
      <c r="F556" s="9">
        <f t="shared" si="93"/>
        <v>8.3849639934158746E-4</v>
      </c>
      <c r="G556" s="8">
        <f t="shared" si="94"/>
        <v>1.3154599670826826E-2</v>
      </c>
      <c r="H556" s="6">
        <f t="shared" si="95"/>
        <v>-2.9437115283179476E-5</v>
      </c>
      <c r="I556" s="6">
        <f t="shared" si="96"/>
        <v>-1.4039312587456478E-10</v>
      </c>
      <c r="J556" s="6">
        <f t="shared" si="97"/>
        <v>-1.916475458986495E-5</v>
      </c>
      <c r="K556" s="6">
        <f t="shared" si="98"/>
        <v>8.8928150759280402E-6</v>
      </c>
    </row>
    <row r="557" spans="1:11" x14ac:dyDescent="0.25">
      <c r="A557" s="3">
        <f t="shared" si="99"/>
        <v>99.000000000000441</v>
      </c>
      <c r="B557" s="9">
        <f t="shared" si="100"/>
        <v>7.7159632138899936E-3</v>
      </c>
      <c r="C557" s="9">
        <f t="shared" si="101"/>
        <v>1.0926680942937886E-9</v>
      </c>
      <c r="D557" s="9">
        <f t="shared" si="102"/>
        <v>1.5980628411358102E-3</v>
      </c>
      <c r="E557" s="9">
        <f t="shared" si="103"/>
        <v>4.5198342536141222E-3</v>
      </c>
      <c r="F557" s="9">
        <f t="shared" si="93"/>
        <v>8.4876847924865038E-4</v>
      </c>
      <c r="G557" s="8">
        <f t="shared" si="94"/>
        <v>1.3184036786110005E-2</v>
      </c>
      <c r="H557" s="6">
        <f t="shared" si="95"/>
        <v>-2.9119146103036929E-5</v>
      </c>
      <c r="I557" s="6">
        <f t="shared" si="96"/>
        <v>-1.2393550626226368E-10</v>
      </c>
      <c r="J557" s="6">
        <f t="shared" si="97"/>
        <v>-1.8865685030897052E-5</v>
      </c>
      <c r="K557" s="6">
        <f t="shared" si="98"/>
        <v>8.6125957652759643E-6</v>
      </c>
    </row>
    <row r="558" spans="1:11" x14ac:dyDescent="0.25">
      <c r="A558" s="3">
        <f t="shared" si="99"/>
        <v>100.00000000000044</v>
      </c>
      <c r="B558" s="9">
        <f t="shared" si="100"/>
        <v>7.6868440677869566E-3</v>
      </c>
      <c r="C558" s="9">
        <f t="shared" si="101"/>
        <v>9.6873258803152478E-10</v>
      </c>
      <c r="D558" s="9">
        <f t="shared" si="102"/>
        <v>1.5791971561049131E-3</v>
      </c>
      <c r="E558" s="9">
        <f t="shared" si="103"/>
        <v>4.5284468493793986E-3</v>
      </c>
      <c r="F558" s="9">
        <f t="shared" si="93"/>
        <v>8.5902169244977727E-4</v>
      </c>
      <c r="G558" s="8">
        <f t="shared" si="94"/>
        <v>1.3213155932213042E-2</v>
      </c>
      <c r="H558" s="6">
        <f t="shared" si="95"/>
        <v>-2.8806826820470592E-5</v>
      </c>
      <c r="I558" s="6">
        <f t="shared" si="96"/>
        <v>-1.0946349630945586E-10</v>
      </c>
      <c r="J558" s="6">
        <f t="shared" si="97"/>
        <v>-1.8572625242148452E-5</v>
      </c>
      <c r="K558" s="6">
        <f t="shared" si="98"/>
        <v>8.3387520543152348E-6</v>
      </c>
    </row>
    <row r="559" spans="1:11" x14ac:dyDescent="0.25">
      <c r="A559" s="3">
        <f t="shared" ref="A559:A598" si="104">A558+dt_3</f>
        <v>105.00000000000044</v>
      </c>
      <c r="B559" s="9">
        <f t="shared" ref="B559:B598" si="105">B558+H558*dt_3</f>
        <v>7.5428099336846037E-3</v>
      </c>
      <c r="C559" s="9">
        <f t="shared" ref="C559:C598" si="106">C558+I558*dt_3</f>
        <v>4.2141510648424552E-10</v>
      </c>
      <c r="D559" s="9">
        <f t="shared" ref="D559:D598" si="107">D558+J558*dt_3</f>
        <v>1.4863340298941709E-3</v>
      </c>
      <c r="E559" s="9">
        <f t="shared" ref="E559:E598" si="108">E558+K558*dt_3</f>
        <v>4.570140609650975E-3</v>
      </c>
      <c r="F559" s="9">
        <f t="shared" si="93"/>
        <v>9.1019160570642488E-4</v>
      </c>
      <c r="G559" s="8">
        <f t="shared" si="94"/>
        <v>1.3357190066315396E-2</v>
      </c>
      <c r="H559" s="6">
        <f t="shared" si="95"/>
        <v>-2.7287763791677534E-5</v>
      </c>
      <c r="I559" s="6">
        <f t="shared" si="96"/>
        <v>-4.6726214555493595E-11</v>
      </c>
      <c r="J559" s="6">
        <f t="shared" si="97"/>
        <v>-1.7152989954538054E-5</v>
      </c>
      <c r="K559" s="6">
        <f t="shared" si="98"/>
        <v>7.0183562960422384E-6</v>
      </c>
    </row>
    <row r="560" spans="1:11" x14ac:dyDescent="0.25">
      <c r="A560" s="3">
        <f t="shared" si="104"/>
        <v>110.00000000000044</v>
      </c>
      <c r="B560" s="9">
        <f t="shared" si="105"/>
        <v>7.4063711147262165E-3</v>
      </c>
      <c r="C560" s="9">
        <f t="shared" si="106"/>
        <v>1.8778403370677754E-10</v>
      </c>
      <c r="D560" s="9">
        <f t="shared" si="107"/>
        <v>1.4005690801214806E-3</v>
      </c>
      <c r="E560" s="9">
        <f t="shared" si="108"/>
        <v>4.6052323911311864E-3</v>
      </c>
      <c r="F560" s="9">
        <f t="shared" si="93"/>
        <v>9.6086500762997649E-4</v>
      </c>
      <c r="G560" s="8">
        <f t="shared" si="94"/>
        <v>1.3493628885273782E-2</v>
      </c>
      <c r="H560" s="6">
        <f t="shared" si="95"/>
        <v>-2.5898685731428504E-5</v>
      </c>
      <c r="I560" s="6">
        <f t="shared" si="96"/>
        <v>-2.0444734172873974E-11</v>
      </c>
      <c r="J560" s="6">
        <f t="shared" si="97"/>
        <v>-1.5870875155427143E-5</v>
      </c>
      <c r="K560" s="6">
        <f t="shared" si="98"/>
        <v>5.8431259136283005E-6</v>
      </c>
    </row>
    <row r="561" spans="1:11" x14ac:dyDescent="0.25">
      <c r="A561" s="3">
        <f t="shared" si="104"/>
        <v>115.00000000000044</v>
      </c>
      <c r="B561" s="9">
        <f t="shared" si="105"/>
        <v>7.2768776860690741E-3</v>
      </c>
      <c r="C561" s="9">
        <f t="shared" si="106"/>
        <v>8.5560362842407665E-11</v>
      </c>
      <c r="D561" s="9">
        <f t="shared" si="107"/>
        <v>1.3212147043443448E-3</v>
      </c>
      <c r="E561" s="9">
        <f t="shared" si="108"/>
        <v>4.6344480206993279E-3</v>
      </c>
      <c r="F561" s="9">
        <f t="shared" si="93"/>
        <v>1.0110038560626415E-3</v>
      </c>
      <c r="G561" s="8">
        <f t="shared" si="94"/>
        <v>1.3623122313930924E-2</v>
      </c>
      <c r="H561" s="6">
        <f t="shared" si="95"/>
        <v>-2.4624862935629532E-5</v>
      </c>
      <c r="I561" s="6">
        <f t="shared" si="96"/>
        <v>-9.1524007391443806E-12</v>
      </c>
      <c r="J561" s="6">
        <f t="shared" si="97"/>
        <v>-1.4709897082440319E-5</v>
      </c>
      <c r="K561" s="6">
        <f t="shared" si="98"/>
        <v>4.7949586864533228E-6</v>
      </c>
    </row>
    <row r="562" spans="1:11" x14ac:dyDescent="0.25">
      <c r="A562" s="3">
        <f t="shared" si="104"/>
        <v>120.00000000000044</v>
      </c>
      <c r="B562" s="9">
        <f t="shared" si="105"/>
        <v>7.1537533713909264E-3</v>
      </c>
      <c r="C562" s="9">
        <f t="shared" si="106"/>
        <v>3.9798359146685764E-11</v>
      </c>
      <c r="D562" s="9">
        <f t="shared" si="107"/>
        <v>1.2476652189321433E-3</v>
      </c>
      <c r="E562" s="9">
        <f t="shared" si="108"/>
        <v>4.6584228141315943E-3</v>
      </c>
      <c r="F562" s="9">
        <f t="shared" si="93"/>
        <v>1.0605785938045797E-3</v>
      </c>
      <c r="G562" s="8">
        <f t="shared" si="94"/>
        <v>1.3746246628609071E-2</v>
      </c>
      <c r="H562" s="6">
        <f t="shared" si="95"/>
        <v>-2.3453613888761752E-5</v>
      </c>
      <c r="I562" s="6">
        <f t="shared" si="96"/>
        <v>-4.1852023950450235E-12</v>
      </c>
      <c r="J562" s="6">
        <f t="shared" si="97"/>
        <v>-1.3655994392241223E-5</v>
      </c>
      <c r="K562" s="6">
        <f t="shared" si="98"/>
        <v>3.8583874513278785E-6</v>
      </c>
    </row>
    <row r="563" spans="1:11" x14ac:dyDescent="0.25">
      <c r="A563" s="3">
        <f t="shared" si="104"/>
        <v>125.00000000000044</v>
      </c>
      <c r="B563" s="9">
        <f t="shared" si="105"/>
        <v>7.0364853019471178E-3</v>
      </c>
      <c r="C563" s="9">
        <f t="shared" si="106"/>
        <v>1.8872347171460646E-11</v>
      </c>
      <c r="D563" s="9">
        <f t="shared" si="107"/>
        <v>1.1793852469709372E-3</v>
      </c>
      <c r="E563" s="9">
        <f t="shared" si="108"/>
        <v>4.6777147513882341E-3</v>
      </c>
      <c r="F563" s="9">
        <f t="shared" si="93"/>
        <v>1.1095666494351584E-3</v>
      </c>
      <c r="G563" s="8">
        <f t="shared" si="94"/>
        <v>1.386351469805288E-2</v>
      </c>
      <c r="H563" s="6">
        <f t="shared" si="95"/>
        <v>-2.2373967496106427E-5</v>
      </c>
      <c r="I563" s="6">
        <f t="shared" si="96"/>
        <v>-1.9520864042328237E-12</v>
      </c>
      <c r="J563" s="6">
        <f t="shared" si="97"/>
        <v>-1.269705029004933E-5</v>
      </c>
      <c r="K563" s="6">
        <f t="shared" si="98"/>
        <v>3.0201389402514446E-6</v>
      </c>
    </row>
    <row r="564" spans="1:11" x14ac:dyDescent="0.25">
      <c r="A564" s="3">
        <f t="shared" si="104"/>
        <v>130.00000000000045</v>
      </c>
      <c r="B564" s="9">
        <f t="shared" si="105"/>
        <v>6.9246154644665853E-3</v>
      </c>
      <c r="C564" s="9">
        <f t="shared" si="106"/>
        <v>9.1119151502965283E-12</v>
      </c>
      <c r="D564" s="9">
        <f t="shared" si="107"/>
        <v>1.1158999955206907E-3</v>
      </c>
      <c r="E564" s="9">
        <f t="shared" si="108"/>
        <v>4.6928154460894912E-3</v>
      </c>
      <c r="F564" s="9">
        <f t="shared" si="93"/>
        <v>1.1579512159445801E-3</v>
      </c>
      <c r="G564" s="8">
        <f t="shared" si="94"/>
        <v>1.3975384535533413E-2</v>
      </c>
      <c r="H564" s="6">
        <f t="shared" si="95"/>
        <v>-2.1376390895667662E-5</v>
      </c>
      <c r="I564" s="6">
        <f t="shared" si="96"/>
        <v>-9.2751867584156531E-13</v>
      </c>
      <c r="J564" s="6">
        <f t="shared" si="97"/>
        <v>-1.1822581972125901E-5</v>
      </c>
      <c r="K564" s="6">
        <f t="shared" si="98"/>
        <v>2.2687758311401673E-6</v>
      </c>
    </row>
    <row r="565" spans="1:11" x14ac:dyDescent="0.25">
      <c r="A565" s="3">
        <f t="shared" si="104"/>
        <v>135.00000000000045</v>
      </c>
      <c r="B565" s="9">
        <f t="shared" si="105"/>
        <v>6.8177335099882472E-3</v>
      </c>
      <c r="C565" s="9">
        <f t="shared" si="106"/>
        <v>4.474321771088702E-12</v>
      </c>
      <c r="D565" s="9">
        <f t="shared" si="107"/>
        <v>1.0567870856600611E-3</v>
      </c>
      <c r="E565" s="9">
        <f t="shared" si="108"/>
        <v>4.7041593252451922E-3</v>
      </c>
      <c r="F565" s="9">
        <f t="shared" si="93"/>
        <v>1.205720251287102E-3</v>
      </c>
      <c r="G565" s="8">
        <f t="shared" si="94"/>
        <v>1.4082266490011751E-2</v>
      </c>
      <c r="H565" s="6">
        <f t="shared" si="95"/>
        <v>-2.04525674928716E-5</v>
      </c>
      <c r="I565" s="6">
        <f t="shared" si="96"/>
        <v>-4.4841958205635467E-13</v>
      </c>
      <c r="J565" s="6">
        <f t="shared" si="97"/>
        <v>-1.1023485423626367E-5</v>
      </c>
      <c r="K565" s="6">
        <f t="shared" si="98"/>
        <v>1.5944046996398823E-6</v>
      </c>
    </row>
    <row r="566" spans="1:11" x14ac:dyDescent="0.25">
      <c r="A566" s="3">
        <f t="shared" si="104"/>
        <v>140.00000000000045</v>
      </c>
      <c r="B566" s="9">
        <f t="shared" si="105"/>
        <v>6.7154706725238893E-3</v>
      </c>
      <c r="C566" s="9">
        <f t="shared" si="106"/>
        <v>2.2322238608069287E-12</v>
      </c>
      <c r="D566" s="9">
        <f t="shared" si="107"/>
        <v>1.0016696585419293E-3</v>
      </c>
      <c r="E566" s="9">
        <f t="shared" si="108"/>
        <v>4.7121313487433914E-3</v>
      </c>
      <c r="F566" s="9">
        <f t="shared" si="93"/>
        <v>1.2528656571491326E-3</v>
      </c>
      <c r="G566" s="8">
        <f t="shared" si="94"/>
        <v>1.418452932747611E-2</v>
      </c>
      <c r="H566" s="6">
        <f t="shared" si="95"/>
        <v>-1.959521442407186E-5</v>
      </c>
      <c r="I566" s="6">
        <f t="shared" si="96"/>
        <v>-2.2035937791482756E-13</v>
      </c>
      <c r="J566" s="6">
        <f t="shared" si="97"/>
        <v>-1.0291825099348498E-5</v>
      </c>
      <c r="K566" s="6">
        <f t="shared" si="98"/>
        <v>9.8843643570327268E-7</v>
      </c>
    </row>
    <row r="567" spans="1:11" x14ac:dyDescent="0.25">
      <c r="A567" s="3">
        <f t="shared" si="104"/>
        <v>145.00000000000045</v>
      </c>
      <c r="B567" s="9">
        <f t="shared" si="105"/>
        <v>6.6174946004035297E-3</v>
      </c>
      <c r="C567" s="9">
        <f t="shared" si="106"/>
        <v>1.1304269712327908E-12</v>
      </c>
      <c r="D567" s="9">
        <f t="shared" si="107"/>
        <v>9.5021053304518682E-4</v>
      </c>
      <c r="E567" s="9">
        <f t="shared" si="108"/>
        <v>4.7170735309219076E-3</v>
      </c>
      <c r="F567" s="9">
        <f t="shared" si="93"/>
        <v>1.2993826015691556E-3</v>
      </c>
      <c r="G567" s="8">
        <f t="shared" si="94"/>
        <v>1.4282505399596468E-2</v>
      </c>
      <c r="H567" s="6">
        <f t="shared" si="95"/>
        <v>-1.8797931444075701E-5</v>
      </c>
      <c r="I567" s="6">
        <f t="shared" si="96"/>
        <v>-1.0996473736076759E-13</v>
      </c>
      <c r="J567" s="6">
        <f t="shared" si="97"/>
        <v>-9.62065988969508E-6</v>
      </c>
      <c r="K567" s="6">
        <f t="shared" si="98"/>
        <v>4.4338866520867051E-7</v>
      </c>
    </row>
    <row r="568" spans="1:11" x14ac:dyDescent="0.25">
      <c r="A568" s="3">
        <f t="shared" si="104"/>
        <v>150.00000000000045</v>
      </c>
      <c r="B568" s="9">
        <f t="shared" si="105"/>
        <v>6.5235049431831508E-3</v>
      </c>
      <c r="C568" s="9">
        <f t="shared" si="106"/>
        <v>5.8060328442895288E-13</v>
      </c>
      <c r="D568" s="9">
        <f t="shared" si="107"/>
        <v>9.0210723359671139E-4</v>
      </c>
      <c r="E568" s="9">
        <f t="shared" si="108"/>
        <v>4.7192904742479509E-3</v>
      </c>
      <c r="F568" s="9">
        <f t="shared" si="93"/>
        <v>1.3452689582414117E-3</v>
      </c>
      <c r="G568" s="8">
        <f t="shared" si="94"/>
        <v>1.4376495056816848E-2</v>
      </c>
      <c r="H568" s="6">
        <f t="shared" si="95"/>
        <v>-1.8055075114780534E-5</v>
      </c>
      <c r="I568" s="6">
        <f t="shared" si="96"/>
        <v>-5.5677255421209508E-14</v>
      </c>
      <c r="J568" s="6">
        <f t="shared" si="97"/>
        <v>-9.003898470726363E-6</v>
      </c>
      <c r="K568" s="6">
        <f t="shared" si="98"/>
        <v>-4.7278006296038442E-8</v>
      </c>
    </row>
    <row r="569" spans="1:11" x14ac:dyDescent="0.25">
      <c r="A569" s="3">
        <f t="shared" si="104"/>
        <v>155.00000000000045</v>
      </c>
      <c r="B569" s="9">
        <f t="shared" si="105"/>
        <v>6.4332295676092482E-3</v>
      </c>
      <c r="C569" s="9">
        <f t="shared" si="106"/>
        <v>3.0221700732290534E-13</v>
      </c>
      <c r="D569" s="9">
        <f t="shared" si="107"/>
        <v>8.5708774124307959E-4</v>
      </c>
      <c r="E569" s="9">
        <f t="shared" si="108"/>
        <v>4.7190540842164709E-3</v>
      </c>
      <c r="F569" s="9">
        <f t="shared" si="93"/>
        <v>1.3905248409049095E-3</v>
      </c>
      <c r="G569" s="8">
        <f t="shared" si="94"/>
        <v>1.446677043239075E-2</v>
      </c>
      <c r="H569" s="6">
        <f t="shared" si="95"/>
        <v>-1.7361653523175021E-5</v>
      </c>
      <c r="I569" s="6">
        <f t="shared" si="96"/>
        <v>-2.8580201393958201E-14</v>
      </c>
      <c r="J569" s="6">
        <f t="shared" si="97"/>
        <v>-8.4361785358904175E-6</v>
      </c>
      <c r="K569" s="6">
        <f t="shared" si="98"/>
        <v>-4.8929636565358414E-7</v>
      </c>
    </row>
    <row r="570" spans="1:11" x14ac:dyDescent="0.25">
      <c r="A570" s="3">
        <f t="shared" si="104"/>
        <v>160.00000000000045</v>
      </c>
      <c r="B570" s="9">
        <f t="shared" si="105"/>
        <v>6.3464212999933727E-3</v>
      </c>
      <c r="C570" s="9">
        <f t="shared" si="106"/>
        <v>1.5931600035311435E-13</v>
      </c>
      <c r="D570" s="9">
        <f t="shared" si="107"/>
        <v>8.1490684856362747E-4</v>
      </c>
      <c r="E570" s="9">
        <f t="shared" si="108"/>
        <v>4.716607602388203E-3</v>
      </c>
      <c r="F570" s="9">
        <f t="shared" si="93"/>
        <v>1.435152215555531E-3</v>
      </c>
      <c r="G570" s="8">
        <f t="shared" si="94"/>
        <v>1.4553578700006627E-2</v>
      </c>
      <c r="H570" s="6">
        <f t="shared" si="95"/>
        <v>-1.6713237763895134E-5</v>
      </c>
      <c r="I570" s="6">
        <f t="shared" si="96"/>
        <v>-1.4862970933640122E-14</v>
      </c>
      <c r="J570" s="6">
        <f t="shared" si="97"/>
        <v>-7.9127655224260889E-6</v>
      </c>
      <c r="K570" s="6">
        <f t="shared" si="98"/>
        <v>-8.8770667445404635E-7</v>
      </c>
    </row>
    <row r="571" spans="1:11" x14ac:dyDescent="0.25">
      <c r="A571" s="3">
        <f t="shared" si="104"/>
        <v>165.00000000000045</v>
      </c>
      <c r="B571" s="9">
        <f t="shared" si="105"/>
        <v>6.2628551111738968E-3</v>
      </c>
      <c r="C571" s="9">
        <f t="shared" si="106"/>
        <v>8.5001145684913732E-14</v>
      </c>
      <c r="D571" s="9">
        <f t="shared" si="107"/>
        <v>7.75343020951497E-4</v>
      </c>
      <c r="E571" s="9">
        <f t="shared" si="108"/>
        <v>4.7121690690159332E-3</v>
      </c>
      <c r="F571" s="9">
        <f t="shared" si="93"/>
        <v>1.4791545766142458E-3</v>
      </c>
      <c r="G571" s="8">
        <f t="shared" si="94"/>
        <v>1.4637144888826101E-2</v>
      </c>
      <c r="H571" s="6">
        <f t="shared" si="95"/>
        <v>-1.6105887189143537E-5</v>
      </c>
      <c r="I571" s="6">
        <f t="shared" si="96"/>
        <v>-7.8255429377134654E-15</v>
      </c>
      <c r="J571" s="6">
        <f t="shared" si="97"/>
        <v>-7.4294673247434699E-6</v>
      </c>
      <c r="K571" s="6">
        <f t="shared" si="98"/>
        <v>-1.2469525161799701E-6</v>
      </c>
    </row>
    <row r="572" spans="1:11" x14ac:dyDescent="0.25">
      <c r="A572" s="3">
        <f t="shared" si="104"/>
        <v>170.00000000000045</v>
      </c>
      <c r="B572" s="9">
        <f t="shared" si="105"/>
        <v>6.1823256752281787E-3</v>
      </c>
      <c r="C572" s="9">
        <f t="shared" si="106"/>
        <v>4.5873430996346405E-14</v>
      </c>
      <c r="D572" s="9">
        <f t="shared" si="107"/>
        <v>7.3819568432777964E-4</v>
      </c>
      <c r="E572" s="9">
        <f t="shared" si="108"/>
        <v>4.7059343064350329E-3</v>
      </c>
      <c r="F572" s="9">
        <f t="shared" si="93"/>
        <v>1.5225366758579919E-3</v>
      </c>
      <c r="G572" s="8">
        <f t="shared" si="94"/>
        <v>1.4717674324771821E-2</v>
      </c>
      <c r="H572" s="6">
        <f t="shared" si="95"/>
        <v>-1.5536086022640717E-5</v>
      </c>
      <c r="I572" s="6">
        <f t="shared" si="96"/>
        <v>-4.1689860068149519E-15</v>
      </c>
      <c r="J572" s="6">
        <f t="shared" si="97"/>
        <v>-6.9825621786512833E-6</v>
      </c>
      <c r="K572" s="6">
        <f t="shared" si="98"/>
        <v>-1.5709616528311927E-6</v>
      </c>
    </row>
    <row r="573" spans="1:11" x14ac:dyDescent="0.25">
      <c r="A573" s="3">
        <f t="shared" si="104"/>
        <v>175.00000000000045</v>
      </c>
      <c r="B573" s="9">
        <f t="shared" si="105"/>
        <v>6.1046452451149749E-3</v>
      </c>
      <c r="C573" s="9">
        <f t="shared" si="106"/>
        <v>2.5028500962271645E-14</v>
      </c>
      <c r="D573" s="9">
        <f t="shared" si="107"/>
        <v>7.0328287343452323E-4</v>
      </c>
      <c r="E573" s="9">
        <f t="shared" si="108"/>
        <v>4.6980794981708769E-3</v>
      </c>
      <c r="F573" s="9">
        <f t="shared" si="93"/>
        <v>1.5653042950362483E-3</v>
      </c>
      <c r="G573" s="8">
        <f t="shared" si="94"/>
        <v>1.4795354754885023E-2</v>
      </c>
      <c r="H573" s="6">
        <f t="shared" si="95"/>
        <v>-1.5000689398534999E-5</v>
      </c>
      <c r="I573" s="6">
        <f t="shared" si="96"/>
        <v>-2.2460147550578013E-15</v>
      </c>
      <c r="J573" s="6">
        <f t="shared" si="97"/>
        <v>-6.5687374451567592E-6</v>
      </c>
      <c r="K573" s="6">
        <f t="shared" si="98"/>
        <v>-1.8632145014834366E-6</v>
      </c>
    </row>
    <row r="574" spans="1:11" x14ac:dyDescent="0.25">
      <c r="A574" s="3">
        <f t="shared" si="104"/>
        <v>180.00000000000045</v>
      </c>
      <c r="B574" s="9">
        <f t="shared" si="105"/>
        <v>6.0296417981222997E-3</v>
      </c>
      <c r="C574" s="9">
        <f t="shared" si="106"/>
        <v>1.3798427186982638E-14</v>
      </c>
      <c r="D574" s="9">
        <f t="shared" si="107"/>
        <v>6.704391862087394E-4</v>
      </c>
      <c r="E574" s="9">
        <f t="shared" si="108"/>
        <v>4.6887634256634596E-3</v>
      </c>
      <c r="F574" s="9">
        <f t="shared" si="93"/>
        <v>1.6074640547806801E-3</v>
      </c>
      <c r="G574" s="8">
        <f t="shared" si="94"/>
        <v>1.4870358201877699E-2</v>
      </c>
      <c r="H574" s="6">
        <f t="shared" si="95"/>
        <v>-1.4496877252094829E-5</v>
      </c>
      <c r="I574" s="6">
        <f t="shared" si="96"/>
        <v>-1.2230337277301711E-15</v>
      </c>
      <c r="J574" s="6">
        <f t="shared" si="97"/>
        <v>-6.1850374533798387E-6</v>
      </c>
      <c r="K574" s="6">
        <f t="shared" si="98"/>
        <v>-2.1268023416660513E-6</v>
      </c>
    </row>
    <row r="575" spans="1:11" x14ac:dyDescent="0.25">
      <c r="A575" s="3">
        <f t="shared" si="104"/>
        <v>185.00000000000045</v>
      </c>
      <c r="B575" s="9">
        <f t="shared" si="105"/>
        <v>5.9571574118618253E-3</v>
      </c>
      <c r="C575" s="9">
        <f t="shared" si="106"/>
        <v>7.6832585483317836E-15</v>
      </c>
      <c r="D575" s="9">
        <f t="shared" si="107"/>
        <v>6.3951399894184024E-4</v>
      </c>
      <c r="E575" s="9">
        <f t="shared" si="108"/>
        <v>4.6781294139551293E-3</v>
      </c>
      <c r="F575" s="9">
        <f t="shared" si="93"/>
        <v>1.6490232537620247E-3</v>
      </c>
      <c r="G575" s="8">
        <f t="shared" si="94"/>
        <v>1.4942842588138173E-2</v>
      </c>
      <c r="H575" s="6">
        <f t="shared" si="95"/>
        <v>-1.4022114779340602E-5</v>
      </c>
      <c r="I575" s="6">
        <f t="shared" si="96"/>
        <v>-6.7282459494414758E-16</v>
      </c>
      <c r="J575" s="6">
        <f t="shared" si="97"/>
        <v>-5.8288189042694174E-6</v>
      </c>
      <c r="K575" s="6">
        <f t="shared" si="98"/>
        <v>-2.3644769687832932E-6</v>
      </c>
    </row>
    <row r="576" spans="1:11" x14ac:dyDescent="0.25">
      <c r="A576" s="3">
        <f t="shared" si="104"/>
        <v>190.00000000000045</v>
      </c>
      <c r="B576" s="9">
        <f t="shared" si="105"/>
        <v>5.8870468379651226E-3</v>
      </c>
      <c r="C576" s="9">
        <f t="shared" si="106"/>
        <v>4.3191355736110457E-15</v>
      </c>
      <c r="D576" s="9">
        <f t="shared" si="107"/>
        <v>6.1036990442049318E-4</v>
      </c>
      <c r="E576" s="9">
        <f t="shared" si="108"/>
        <v>4.6663070291112132E-3</v>
      </c>
      <c r="F576" s="9">
        <f t="shared" si="93"/>
        <v>1.6899897331306521E-3</v>
      </c>
      <c r="G576" s="8">
        <f t="shared" si="94"/>
        <v>1.5012953162034876E-2</v>
      </c>
      <c r="H576" s="6">
        <f t="shared" si="95"/>
        <v>-1.3574118414526473E-5</v>
      </c>
      <c r="I576" s="6">
        <f t="shared" si="96"/>
        <v>-3.7377621529413283E-16</v>
      </c>
      <c r="J576" s="6">
        <f t="shared" si="97"/>
        <v>-5.4977126098120643E-6</v>
      </c>
      <c r="K576" s="6">
        <f t="shared" si="98"/>
        <v>-2.5786931937810158E-6</v>
      </c>
    </row>
    <row r="577" spans="1:11" x14ac:dyDescent="0.25">
      <c r="A577" s="3">
        <f t="shared" si="104"/>
        <v>195.00000000000045</v>
      </c>
      <c r="B577" s="9">
        <f t="shared" si="105"/>
        <v>5.8191762458924901E-3</v>
      </c>
      <c r="C577" s="9">
        <f t="shared" si="106"/>
        <v>2.4502544971403815E-15</v>
      </c>
      <c r="D577" s="9">
        <f t="shared" si="107"/>
        <v>5.828813413714329E-4</v>
      </c>
      <c r="E577" s="9">
        <f t="shared" si="108"/>
        <v>4.6534135631423083E-3</v>
      </c>
      <c r="F577" s="9">
        <f t="shared" si="93"/>
        <v>1.7303717621504865E-3</v>
      </c>
      <c r="G577" s="8">
        <f t="shared" si="94"/>
        <v>1.5080823754107509E-2</v>
      </c>
      <c r="H577" s="6">
        <f t="shared" si="95"/>
        <v>-1.3150826460381754E-5</v>
      </c>
      <c r="I577" s="6">
        <f t="shared" si="96"/>
        <v>-2.0959940266241318E-16</v>
      </c>
      <c r="J577" s="6">
        <f t="shared" si="97"/>
        <v>-5.1895905612907697E-6</v>
      </c>
      <c r="K577" s="6">
        <f t="shared" si="98"/>
        <v>-2.7716453371714169E-6</v>
      </c>
    </row>
    <row r="578" spans="1:11" x14ac:dyDescent="0.25">
      <c r="A578" s="3">
        <f t="shared" si="104"/>
        <v>200.00000000000045</v>
      </c>
      <c r="B578" s="9">
        <f t="shared" si="105"/>
        <v>5.7534221135905816E-3</v>
      </c>
      <c r="C578" s="9">
        <f t="shared" si="106"/>
        <v>1.4022574838283156E-15</v>
      </c>
      <c r="D578" s="9">
        <f t="shared" si="107"/>
        <v>5.5693338856497904E-4</v>
      </c>
      <c r="E578" s="9">
        <f t="shared" si="108"/>
        <v>4.6395553364564513E-3</v>
      </c>
      <c r="F578" s="9">
        <f t="shared" si="93"/>
        <v>1.7701779416438447E-3</v>
      </c>
      <c r="G578" s="8">
        <f t="shared" si="94"/>
        <v>1.5146577886409416E-2</v>
      </c>
      <c r="H578" s="6">
        <f t="shared" si="95"/>
        <v>-1.2750373656054375E-5</v>
      </c>
      <c r="I578" s="6">
        <f t="shared" si="96"/>
        <v>-1.1859635448116405E-16</v>
      </c>
      <c r="J578" s="6">
        <f t="shared" si="97"/>
        <v>-4.9025374964384341E-6</v>
      </c>
      <c r="K578" s="6">
        <f t="shared" si="98"/>
        <v>-2.9452986628217168E-6</v>
      </c>
    </row>
    <row r="579" spans="1:11" x14ac:dyDescent="0.25">
      <c r="A579" s="3">
        <f t="shared" si="104"/>
        <v>205.00000000000045</v>
      </c>
      <c r="B579" s="9">
        <f t="shared" si="105"/>
        <v>5.6896702453103094E-3</v>
      </c>
      <c r="C579" s="9">
        <f t="shared" si="106"/>
        <v>8.0927571142249537E-16</v>
      </c>
      <c r="D579" s="9">
        <f t="shared" si="107"/>
        <v>5.3242070108278691E-4</v>
      </c>
      <c r="E579" s="9">
        <f t="shared" si="108"/>
        <v>4.6248288431423425E-3</v>
      </c>
      <c r="F579" s="9">
        <f t="shared" si="93"/>
        <v>1.8094171224407394E-3</v>
      </c>
      <c r="G579" s="8">
        <f t="shared" si="94"/>
        <v>1.5210329754689689E-2</v>
      </c>
      <c r="H579" s="6">
        <f t="shared" si="95"/>
        <v>-1.2371069089295893E-5</v>
      </c>
      <c r="I579" s="6">
        <f t="shared" si="96"/>
        <v>-6.7686325452333686E-17</v>
      </c>
      <c r="J579" s="6">
        <f t="shared" si="97"/>
        <v>-4.634826277967434E-6</v>
      </c>
      <c r="K579" s="6">
        <f t="shared" si="98"/>
        <v>-3.1014165331579659E-6</v>
      </c>
    </row>
    <row r="580" spans="1:11" x14ac:dyDescent="0.25">
      <c r="A580" s="3">
        <f t="shared" si="104"/>
        <v>210.00000000000045</v>
      </c>
      <c r="B580" s="9">
        <f t="shared" si="105"/>
        <v>5.6278148998638302E-3</v>
      </c>
      <c r="C580" s="9">
        <f t="shared" si="106"/>
        <v>4.7084408416082696E-16</v>
      </c>
      <c r="D580" s="9">
        <f t="shared" si="107"/>
        <v>5.092465696929497E-4</v>
      </c>
      <c r="E580" s="9">
        <f t="shared" si="108"/>
        <v>4.6093217604765528E-3</v>
      </c>
      <c r="F580" s="9">
        <f t="shared" si="93"/>
        <v>1.8480983364967038E-3</v>
      </c>
      <c r="G580" s="8">
        <f t="shared" si="94"/>
        <v>1.5272185100136167E-2</v>
      </c>
      <c r="H580" s="6">
        <f t="shared" si="95"/>
        <v>-1.2011376958423115E-5</v>
      </c>
      <c r="I580" s="6">
        <f t="shared" si="96"/>
        <v>-3.8952403279589702E-17</v>
      </c>
      <c r="J580" s="6">
        <f t="shared" si="97"/>
        <v>-4.3848965118735136E-6</v>
      </c>
      <c r="K580" s="6">
        <f t="shared" si="98"/>
        <v>-3.2415839345592315E-6</v>
      </c>
    </row>
    <row r="581" spans="1:11" x14ac:dyDescent="0.25">
      <c r="A581" s="3">
        <f t="shared" si="104"/>
        <v>215.00000000000045</v>
      </c>
      <c r="B581" s="9">
        <f t="shared" si="105"/>
        <v>5.5677580150717146E-3</v>
      </c>
      <c r="C581" s="9">
        <f t="shared" si="106"/>
        <v>2.7608206776287844E-16</v>
      </c>
      <c r="D581" s="9">
        <f t="shared" si="107"/>
        <v>4.8732208713358214E-4</v>
      </c>
      <c r="E581" s="9">
        <f t="shared" si="108"/>
        <v>4.5931138408037567E-3</v>
      </c>
      <c r="F581" s="9">
        <f t="shared" si="93"/>
        <v>1.8862307387290632E-3</v>
      </c>
      <c r="G581" s="8">
        <f t="shared" si="94"/>
        <v>1.5332241984928285E-2</v>
      </c>
      <c r="H581" s="6">
        <f t="shared" si="95"/>
        <v>-1.166989977053255E-5</v>
      </c>
      <c r="I581" s="6">
        <f t="shared" si="96"/>
        <v>-2.2596224740383779E-17</v>
      </c>
      <c r="J581" s="6">
        <f t="shared" si="97"/>
        <v>-4.1513359285134064E-6</v>
      </c>
      <c r="K581" s="6">
        <f t="shared" si="98"/>
        <v>-3.3672279134379487E-6</v>
      </c>
    </row>
    <row r="582" spans="1:11" x14ac:dyDescent="0.25">
      <c r="A582" s="3">
        <f t="shared" si="104"/>
        <v>220.00000000000045</v>
      </c>
      <c r="B582" s="9">
        <f t="shared" si="105"/>
        <v>5.5094085162190522E-3</v>
      </c>
      <c r="C582" s="9">
        <f t="shared" si="106"/>
        <v>1.6310094406095956E-16</v>
      </c>
      <c r="D582" s="9">
        <f t="shared" si="107"/>
        <v>4.6656540749101511E-4</v>
      </c>
      <c r="E582" s="9">
        <f t="shared" si="108"/>
        <v>4.5762777012365672E-3</v>
      </c>
      <c r="F582" s="9">
        <f t="shared" si="93"/>
        <v>1.9238235579389321E-3</v>
      </c>
      <c r="G582" s="8">
        <f t="shared" si="94"/>
        <v>1.5390591483780946E-2</v>
      </c>
      <c r="H582" s="6">
        <f t="shared" si="95"/>
        <v>-1.1345363628895822E-5</v>
      </c>
      <c r="I582" s="6">
        <f t="shared" si="96"/>
        <v>-1.3209269034128422E-17</v>
      </c>
      <c r="J582" s="6">
        <f t="shared" si="97"/>
        <v>-3.9328641269752328E-6</v>
      </c>
      <c r="K582" s="6">
        <f t="shared" si="98"/>
        <v>-3.4796353749057284E-6</v>
      </c>
    </row>
    <row r="583" spans="1:11" x14ac:dyDescent="0.25">
      <c r="A583" s="3">
        <f t="shared" si="104"/>
        <v>225.00000000000045</v>
      </c>
      <c r="B583" s="9">
        <f t="shared" si="105"/>
        <v>5.452681698074573E-3</v>
      </c>
      <c r="C583" s="9">
        <f t="shared" si="106"/>
        <v>9.7054598890317442E-17</v>
      </c>
      <c r="D583" s="9">
        <f t="shared" si="107"/>
        <v>4.4690108685613896E-4</v>
      </c>
      <c r="E583" s="9">
        <f t="shared" si="108"/>
        <v>4.5588795243620382E-3</v>
      </c>
      <c r="F583" s="9">
        <f t="shared" si="93"/>
        <v>1.9608860554484035E-3</v>
      </c>
      <c r="G583" s="8">
        <f t="shared" si="94"/>
        <v>1.5447318301925425E-2</v>
      </c>
      <c r="H583" s="6">
        <f t="shared" si="95"/>
        <v>-1.1036605317234883E-5</v>
      </c>
      <c r="I583" s="6">
        <f t="shared" si="96"/>
        <v>-7.7793551757230784E-18</v>
      </c>
      <c r="J583" s="6">
        <f t="shared" si="97"/>
        <v>-3.7283183470318803E-6</v>
      </c>
      <c r="K583" s="6">
        <f t="shared" si="98"/>
        <v>-3.5799686231477855E-6</v>
      </c>
    </row>
    <row r="584" spans="1:11" x14ac:dyDescent="0.25">
      <c r="A584" s="3">
        <f t="shared" si="104"/>
        <v>230.00000000000045</v>
      </c>
      <c r="B584" s="9">
        <f t="shared" si="105"/>
        <v>5.3974986714883984E-3</v>
      </c>
      <c r="C584" s="9">
        <f t="shared" si="106"/>
        <v>5.8157823011702049E-17</v>
      </c>
      <c r="D584" s="9">
        <f t="shared" si="107"/>
        <v>4.2825949512097954E-4</v>
      </c>
      <c r="E584" s="9">
        <f t="shared" si="108"/>
        <v>4.5409796812462995E-3</v>
      </c>
      <c r="F584" s="9">
        <f t="shared" ref="F584:F618" si="109">(A_0-B584-D584-2*E584)/3</f>
        <v>1.9974274902993406E-3</v>
      </c>
      <c r="G584" s="8">
        <f t="shared" ref="G584:G618" si="110">A_0-B584</f>
        <v>1.55025013285116E-2</v>
      </c>
      <c r="H584" s="6">
        <f t="shared" ref="H584:H618" si="111">-k_1*B584*C584-k_2*B584*D584-k_3*B584*E584</f>
        <v>-1.0742560933889434E-5</v>
      </c>
      <c r="I584" s="6">
        <f t="shared" ref="I584:I618" si="112">-k_1*B584*C584</f>
        <v>-4.6144295549020922E-18</v>
      </c>
      <c r="J584" s="6">
        <f t="shared" ref="J584:J618" si="113">k_1*B584*C584-k_2*B584*D584</f>
        <v>-3.5366409856260883E-6</v>
      </c>
      <c r="K584" s="6">
        <f t="shared" ref="K584:K618" si="114">k_2*B584*D584-k_3*B584*E584</f>
        <v>-3.6692789626234136E-6</v>
      </c>
    </row>
    <row r="585" spans="1:11" x14ac:dyDescent="0.25">
      <c r="A585" s="3">
        <f t="shared" si="104"/>
        <v>235.00000000000045</v>
      </c>
      <c r="B585" s="9">
        <f t="shared" si="105"/>
        <v>5.343785866818951E-3</v>
      </c>
      <c r="C585" s="9">
        <f t="shared" si="106"/>
        <v>3.5085675237191587E-17</v>
      </c>
      <c r="D585" s="9">
        <f t="shared" si="107"/>
        <v>4.1057629019284909E-4</v>
      </c>
      <c r="E585" s="9">
        <f t="shared" si="108"/>
        <v>4.5226332864331826E-3</v>
      </c>
      <c r="F585" s="9">
        <f t="shared" si="109"/>
        <v>2.0334570900406115E-3</v>
      </c>
      <c r="G585" s="8">
        <f t="shared" si="110"/>
        <v>1.5556214133181048E-2</v>
      </c>
      <c r="H585" s="6">
        <f t="shared" si="111"/>
        <v>-1.0462255866514412E-5</v>
      </c>
      <c r="I585" s="6">
        <f t="shared" si="112"/>
        <v>-2.7561079312664695E-18</v>
      </c>
      <c r="J585" s="6">
        <f t="shared" si="113"/>
        <v>-3.3568686184760036E-6</v>
      </c>
      <c r="K585" s="6">
        <f t="shared" si="114"/>
        <v>-3.7485186295541356E-6</v>
      </c>
    </row>
    <row r="586" spans="1:11" x14ac:dyDescent="0.25">
      <c r="A586" s="3">
        <f t="shared" si="104"/>
        <v>240.00000000000045</v>
      </c>
      <c r="B586" s="9">
        <f t="shared" si="105"/>
        <v>5.291474587486379E-3</v>
      </c>
      <c r="C586" s="9">
        <f t="shared" si="106"/>
        <v>2.1305135580859241E-17</v>
      </c>
      <c r="D586" s="9">
        <f t="shared" si="107"/>
        <v>3.9379194710046907E-4</v>
      </c>
      <c r="E586" s="9">
        <f t="shared" si="108"/>
        <v>4.5038906932854117E-3</v>
      </c>
      <c r="F586" s="9">
        <f t="shared" si="109"/>
        <v>2.0689840262807756E-3</v>
      </c>
      <c r="G586" s="8">
        <f t="shared" si="110"/>
        <v>1.5608525412513619E-2</v>
      </c>
      <c r="H586" s="6">
        <f t="shared" si="111"/>
        <v>-1.0194795929296025E-5</v>
      </c>
      <c r="I586" s="6">
        <f t="shared" si="112"/>
        <v>-1.6572130775833071E-18</v>
      </c>
      <c r="J586" s="6">
        <f t="shared" si="113"/>
        <v>-3.1881223236818791E-6</v>
      </c>
      <c r="K586" s="6">
        <f t="shared" si="114"/>
        <v>-3.8185512819272952E-6</v>
      </c>
    </row>
    <row r="587" spans="1:11" x14ac:dyDescent="0.25">
      <c r="A587" s="3">
        <f t="shared" si="104"/>
        <v>245.00000000000045</v>
      </c>
      <c r="B587" s="9">
        <f t="shared" si="105"/>
        <v>5.2405006078398986E-3</v>
      </c>
      <c r="C587" s="9">
        <f t="shared" si="106"/>
        <v>1.3019070192942706E-17</v>
      </c>
      <c r="D587" s="9">
        <f t="shared" si="107"/>
        <v>3.7785133548205968E-4</v>
      </c>
      <c r="E587" s="9">
        <f t="shared" si="108"/>
        <v>4.4847979368757753E-3</v>
      </c>
      <c r="F587" s="9">
        <f t="shared" si="109"/>
        <v>2.1040173943088301E-3</v>
      </c>
      <c r="G587" s="8">
        <f t="shared" si="110"/>
        <v>1.56594993921601E-2</v>
      </c>
      <c r="H587" s="6">
        <f t="shared" si="111"/>
        <v>-9.9393595108848521E-6</v>
      </c>
      <c r="I587" s="6">
        <f t="shared" si="112"/>
        <v>-1.0029287453165104E-18</v>
      </c>
      <c r="J587" s="6">
        <f t="shared" si="113"/>
        <v>-3.0295991344972793E-6</v>
      </c>
      <c r="K587" s="6">
        <f t="shared" si="114"/>
        <v>-3.880161241887284E-6</v>
      </c>
    </row>
    <row r="588" spans="1:11" x14ac:dyDescent="0.25">
      <c r="A588" s="3">
        <f t="shared" si="104"/>
        <v>250.00000000000045</v>
      </c>
      <c r="B588" s="9">
        <f t="shared" si="105"/>
        <v>5.190803810285474E-3</v>
      </c>
      <c r="C588" s="9">
        <f t="shared" si="106"/>
        <v>8.004426466360155E-18</v>
      </c>
      <c r="D588" s="9">
        <f t="shared" si="107"/>
        <v>3.627033398095733E-4</v>
      </c>
      <c r="E588" s="9">
        <f t="shared" si="108"/>
        <v>4.4653971306663391E-3</v>
      </c>
      <c r="F588" s="9">
        <f t="shared" si="109"/>
        <v>2.1385661961907574E-3</v>
      </c>
      <c r="G588" s="8">
        <f t="shared" si="110"/>
        <v>1.5709196189714524E-2</v>
      </c>
      <c r="H588" s="6">
        <f t="shared" si="111"/>
        <v>-9.6951906032278077E-6</v>
      </c>
      <c r="I588" s="6">
        <f t="shared" si="112"/>
        <v>-6.1077628879076302E-19</v>
      </c>
      <c r="J588" s="6">
        <f t="shared" si="113"/>
        <v>-2.8805644737781939E-6</v>
      </c>
      <c r="K588" s="6">
        <f t="shared" si="114"/>
        <v>-3.9340616556695877E-6</v>
      </c>
    </row>
    <row r="589" spans="1:11" x14ac:dyDescent="0.25">
      <c r="A589" s="3">
        <f t="shared" si="104"/>
        <v>255.00000000000045</v>
      </c>
      <c r="B589" s="9">
        <f t="shared" si="105"/>
        <v>5.1423278572693349E-3</v>
      </c>
      <c r="C589" s="9">
        <f t="shared" si="106"/>
        <v>4.9505450224063394E-18</v>
      </c>
      <c r="D589" s="9">
        <f t="shared" si="107"/>
        <v>3.4830051744068232E-4</v>
      </c>
      <c r="E589" s="9">
        <f t="shared" si="108"/>
        <v>4.4457268223879916E-3</v>
      </c>
      <c r="F589" s="9">
        <f t="shared" si="109"/>
        <v>2.1726393268379999E-3</v>
      </c>
      <c r="G589" s="8">
        <f t="shared" si="110"/>
        <v>1.5757672142730664E-2</v>
      </c>
      <c r="H589" s="6">
        <f t="shared" si="111"/>
        <v>-9.4615925999764106E-6</v>
      </c>
      <c r="I589" s="6">
        <f t="shared" si="112"/>
        <v>-3.742226859875766E-19</v>
      </c>
      <c r="J589" s="6">
        <f t="shared" si="113"/>
        <v>-2.7403454439105389E-6</v>
      </c>
      <c r="K589" s="6">
        <f t="shared" si="114"/>
        <v>-3.9809017121542097E-6</v>
      </c>
    </row>
    <row r="590" spans="1:11" x14ac:dyDescent="0.25">
      <c r="A590" s="3">
        <f t="shared" si="104"/>
        <v>260.00000000000045</v>
      </c>
      <c r="B590" s="9">
        <f t="shared" si="105"/>
        <v>5.0950198942694529E-3</v>
      </c>
      <c r="C590" s="9">
        <f t="shared" si="106"/>
        <v>3.0794315924684565E-18</v>
      </c>
      <c r="D590" s="9">
        <f t="shared" si="107"/>
        <v>3.345987902211296E-4</v>
      </c>
      <c r="E590" s="9">
        <f t="shared" si="108"/>
        <v>4.4258223138272205E-3</v>
      </c>
      <c r="F590" s="9">
        <f t="shared" si="109"/>
        <v>2.2062455626183247E-3</v>
      </c>
      <c r="G590" s="8">
        <f t="shared" si="110"/>
        <v>1.5804980105730546E-2</v>
      </c>
      <c r="H590" s="6">
        <f t="shared" si="111"/>
        <v>-9.2379227687569015E-6</v>
      </c>
      <c r="I590" s="6">
        <f t="shared" si="112"/>
        <v>-2.3063954883202912E-19</v>
      </c>
      <c r="J590" s="6">
        <f t="shared" si="113"/>
        <v>-2.6083248639457434E-6</v>
      </c>
      <c r="K590" s="6">
        <f t="shared" si="114"/>
        <v>-4.0212730408647228E-6</v>
      </c>
    </row>
    <row r="591" spans="1:11" x14ac:dyDescent="0.25">
      <c r="A591" s="3">
        <f t="shared" si="104"/>
        <v>265.00000000000045</v>
      </c>
      <c r="B591" s="9">
        <f t="shared" si="105"/>
        <v>5.0488302804256686E-3</v>
      </c>
      <c r="C591" s="9">
        <f t="shared" si="106"/>
        <v>1.9262338483083108E-18</v>
      </c>
      <c r="D591" s="9">
        <f t="shared" si="107"/>
        <v>3.2155716590140089E-4</v>
      </c>
      <c r="E591" s="9">
        <f t="shared" si="108"/>
        <v>4.4057159486228965E-3</v>
      </c>
      <c r="F591" s="9">
        <f t="shared" si="109"/>
        <v>2.2393935521423784E-3</v>
      </c>
      <c r="G591" s="8">
        <f t="shared" si="110"/>
        <v>1.5851169719574329E-2</v>
      </c>
      <c r="H591" s="6">
        <f t="shared" si="111"/>
        <v>-9.0235873147974542E-6</v>
      </c>
      <c r="I591" s="6">
        <f t="shared" si="112"/>
        <v>-1.4296084837364199E-19</v>
      </c>
      <c r="J591" s="6">
        <f t="shared" si="113"/>
        <v>-2.4839359608188624E-6</v>
      </c>
      <c r="K591" s="6">
        <f t="shared" si="114"/>
        <v>-4.0557153931592992E-6</v>
      </c>
    </row>
    <row r="592" spans="1:11" x14ac:dyDescent="0.25">
      <c r="A592" s="3">
        <f t="shared" si="104"/>
        <v>270.00000000000045</v>
      </c>
      <c r="B592" s="9">
        <f t="shared" si="105"/>
        <v>5.0037123438516811E-3</v>
      </c>
      <c r="C592" s="9">
        <f t="shared" si="106"/>
        <v>1.2114296064401008E-18</v>
      </c>
      <c r="D592" s="9">
        <f t="shared" si="107"/>
        <v>3.0913748609730658E-4</v>
      </c>
      <c r="E592" s="9">
        <f t="shared" si="108"/>
        <v>4.3854373716570999E-3</v>
      </c>
      <c r="F592" s="9">
        <f t="shared" si="109"/>
        <v>2.2720918089122709E-3</v>
      </c>
      <c r="G592" s="8">
        <f t="shared" si="110"/>
        <v>1.5896287656148318E-2</v>
      </c>
      <c r="H592" s="6">
        <f t="shared" si="111"/>
        <v>-8.8180369646188515E-6</v>
      </c>
      <c r="I592" s="6">
        <f t="shared" si="112"/>
        <v>-8.9106185549140214E-20</v>
      </c>
      <c r="J592" s="6">
        <f t="shared" si="113"/>
        <v>-2.3666576343524377E-6</v>
      </c>
      <c r="K592" s="6">
        <f t="shared" si="114"/>
        <v>-4.0847216959137093E-6</v>
      </c>
    </row>
    <row r="593" spans="1:11" x14ac:dyDescent="0.25">
      <c r="A593" s="3">
        <f t="shared" si="104"/>
        <v>275.00000000000045</v>
      </c>
      <c r="B593" s="9">
        <f t="shared" si="105"/>
        <v>4.9596221590285866E-3</v>
      </c>
      <c r="C593" s="9">
        <f t="shared" si="106"/>
        <v>7.6589867869439972E-19</v>
      </c>
      <c r="D593" s="9">
        <f t="shared" si="107"/>
        <v>2.9730419792554441E-4</v>
      </c>
      <c r="E593" s="9">
        <f t="shared" si="108"/>
        <v>4.3650137631775316E-3</v>
      </c>
      <c r="F593" s="9">
        <f t="shared" si="109"/>
        <v>2.3043487055636014E-3</v>
      </c>
      <c r="G593" s="8">
        <f t="shared" si="110"/>
        <v>1.5940377840971413E-2</v>
      </c>
      <c r="H593" s="6">
        <f t="shared" si="111"/>
        <v>-8.6207630080358873E-6</v>
      </c>
      <c r="I593" s="6">
        <f t="shared" si="112"/>
        <v>-5.5838950458824871E-20</v>
      </c>
      <c r="J593" s="6">
        <f t="shared" si="113"/>
        <v>-2.2560102266456832E-6</v>
      </c>
      <c r="K593" s="6">
        <f t="shared" si="114"/>
        <v>-4.1087425547443541E-6</v>
      </c>
    </row>
    <row r="594" spans="1:11" x14ac:dyDescent="0.25">
      <c r="A594" s="3">
        <f t="shared" si="104"/>
        <v>280.00000000000045</v>
      </c>
      <c r="B594" s="9">
        <f t="shared" si="105"/>
        <v>4.9165183439884071E-3</v>
      </c>
      <c r="C594" s="9">
        <f t="shared" si="106"/>
        <v>4.8670392640027542E-19</v>
      </c>
      <c r="D594" s="9">
        <f t="shared" si="107"/>
        <v>2.86024146792316E-4</v>
      </c>
      <c r="E594" s="9">
        <f t="shared" si="108"/>
        <v>4.34447005040381E-3</v>
      </c>
      <c r="F594" s="9">
        <f t="shared" si="109"/>
        <v>2.3361724694705519E-3</v>
      </c>
      <c r="G594" s="8">
        <f t="shared" si="110"/>
        <v>1.5983481656011593E-2</v>
      </c>
      <c r="H594" s="6">
        <f t="shared" si="111"/>
        <v>-8.4312937448572188E-6</v>
      </c>
      <c r="I594" s="6">
        <f t="shared" si="112"/>
        <v>-3.5175465098900625E-20</v>
      </c>
      <c r="J594" s="6">
        <f t="shared" si="113"/>
        <v>-2.1515517357278882E-6</v>
      </c>
      <c r="K594" s="6">
        <f t="shared" si="114"/>
        <v>-4.1281902734013372E-6</v>
      </c>
    </row>
    <row r="595" spans="1:11" x14ac:dyDescent="0.25">
      <c r="A595" s="3">
        <f t="shared" si="104"/>
        <v>285.00000000000045</v>
      </c>
      <c r="B595" s="9">
        <f t="shared" si="105"/>
        <v>4.8743618752641214E-3</v>
      </c>
      <c r="C595" s="9">
        <f t="shared" si="106"/>
        <v>3.1082660090577228E-19</v>
      </c>
      <c r="D595" s="9">
        <f t="shared" si="107"/>
        <v>2.7526638811367654E-4</v>
      </c>
      <c r="E595" s="9">
        <f t="shared" si="108"/>
        <v>4.3238290990368035E-3</v>
      </c>
      <c r="F595" s="9">
        <f t="shared" si="109"/>
        <v>2.3675711795161977E-3</v>
      </c>
      <c r="G595" s="8">
        <f t="shared" si="110"/>
        <v>1.6025638124735876E-2</v>
      </c>
      <c r="H595" s="6">
        <f t="shared" si="111"/>
        <v>-8.2491912896351212E-6</v>
      </c>
      <c r="I595" s="6">
        <f t="shared" si="112"/>
        <v>-2.2271695599113581E-20</v>
      </c>
      <c r="J595" s="6">
        <f t="shared" si="113"/>
        <v>-2.0528744212773094E-6</v>
      </c>
      <c r="K595" s="6">
        <f t="shared" si="114"/>
        <v>-4.1434424470804354E-6</v>
      </c>
    </row>
    <row r="596" spans="1:11" x14ac:dyDescent="0.25">
      <c r="A596" s="3">
        <f t="shared" si="104"/>
        <v>290.00000000000045</v>
      </c>
      <c r="B596" s="9">
        <f t="shared" si="105"/>
        <v>4.8331159188159459E-3</v>
      </c>
      <c r="C596" s="9">
        <f t="shared" si="106"/>
        <v>1.9946812291020436E-19</v>
      </c>
      <c r="D596" s="9">
        <f t="shared" si="107"/>
        <v>2.6500201600728997E-4</v>
      </c>
      <c r="E596" s="9">
        <f t="shared" si="108"/>
        <v>4.3031118868014015E-3</v>
      </c>
      <c r="F596" s="9">
        <f t="shared" si="109"/>
        <v>2.3985527638579868E-3</v>
      </c>
      <c r="G596" s="8">
        <f t="shared" si="110"/>
        <v>1.6066884081184053E-2</v>
      </c>
      <c r="H596" s="6">
        <f t="shared" si="111"/>
        <v>-8.0740486937877521E-6</v>
      </c>
      <c r="I596" s="6">
        <f t="shared" si="112"/>
        <v>-1.4171572633964571E-20</v>
      </c>
      <c r="J596" s="6">
        <f t="shared" si="113"/>
        <v>-1.9596017569872074E-6</v>
      </c>
      <c r="K596" s="6">
        <f t="shared" si="114"/>
        <v>-4.1548451798132949E-6</v>
      </c>
    </row>
    <row r="597" spans="1:11" x14ac:dyDescent="0.25">
      <c r="A597" s="3">
        <f t="shared" si="104"/>
        <v>295.00000000000045</v>
      </c>
      <c r="B597" s="9">
        <f t="shared" si="105"/>
        <v>4.7927456753470068E-3</v>
      </c>
      <c r="C597" s="9">
        <f t="shared" si="106"/>
        <v>1.2861025974038151E-19</v>
      </c>
      <c r="D597" s="9">
        <f t="shared" si="107"/>
        <v>2.5520400722235393E-4</v>
      </c>
      <c r="E597" s="9">
        <f t="shared" si="108"/>
        <v>4.2823376609023352E-3</v>
      </c>
      <c r="F597" s="9">
        <f t="shared" si="109"/>
        <v>2.4291249985419899E-3</v>
      </c>
      <c r="G597" s="8">
        <f t="shared" si="110"/>
        <v>1.6107254324652993E-2</v>
      </c>
      <c r="H597" s="6">
        <f t="shared" si="111"/>
        <v>-7.9054873495492319E-6</v>
      </c>
      <c r="I597" s="6">
        <f t="shared" si="112"/>
        <v>-9.0610251127867402E-21</v>
      </c>
      <c r="J597" s="6">
        <f t="shared" si="113"/>
        <v>-1.8713856899776205E-6</v>
      </c>
      <c r="K597" s="6">
        <f t="shared" si="114"/>
        <v>-4.1627159695939638E-6</v>
      </c>
    </row>
    <row r="598" spans="1:11" x14ac:dyDescent="0.25">
      <c r="A598" s="3">
        <f t="shared" si="104"/>
        <v>300.00000000000045</v>
      </c>
      <c r="B598" s="9">
        <f t="shared" si="105"/>
        <v>4.753218238599261E-3</v>
      </c>
      <c r="C598" s="9">
        <f t="shared" si="106"/>
        <v>8.3305134176447806E-20</v>
      </c>
      <c r="D598" s="9">
        <f t="shared" si="107"/>
        <v>2.4584707877246581E-4</v>
      </c>
      <c r="E598" s="9">
        <f t="shared" si="108"/>
        <v>4.2615240810543655E-3</v>
      </c>
      <c r="F598" s="9">
        <f t="shared" si="109"/>
        <v>2.4592955068398468E-3</v>
      </c>
      <c r="G598" s="8">
        <f t="shared" si="110"/>
        <v>1.6146781761400737E-2</v>
      </c>
      <c r="H598" s="6">
        <f t="shared" si="111"/>
        <v>-7.7431546446247682E-6</v>
      </c>
      <c r="I598" s="6">
        <f t="shared" si="112"/>
        <v>-5.8207220021058193E-21</v>
      </c>
      <c r="J598" s="6">
        <f t="shared" si="113"/>
        <v>-1.7879041726532739E-6</v>
      </c>
      <c r="K598" s="6">
        <f t="shared" si="114"/>
        <v>-4.1673462993182034E-6</v>
      </c>
    </row>
    <row r="599" spans="1:11" x14ac:dyDescent="0.25">
      <c r="A599" s="3">
        <f t="shared" ref="A599:A618" si="115">A598+dt_4</f>
        <v>310.00000000000045</v>
      </c>
      <c r="B599" s="9">
        <f t="shared" ref="B599:B618" si="116">B598+H598*dt_4</f>
        <v>4.6757866921530132E-3</v>
      </c>
      <c r="C599" s="9">
        <f t="shared" ref="C599:C618" si="117">C598+I598*dt_4</f>
        <v>2.5097914155389609E-20</v>
      </c>
      <c r="D599" s="9">
        <f t="shared" ref="D599:D618" si="118">D598+J598*dt_4</f>
        <v>2.2796803704593308E-4</v>
      </c>
      <c r="E599" s="9">
        <f t="shared" ref="E599:E618" si="119">E598+K598*dt_4</f>
        <v>4.2198506180611836E-3</v>
      </c>
      <c r="F599" s="9">
        <f t="shared" si="109"/>
        <v>2.5188480115595612E-3</v>
      </c>
      <c r="G599" s="8">
        <f t="shared" si="110"/>
        <v>1.6224213307846985E-2</v>
      </c>
      <c r="H599" s="6">
        <f t="shared" si="111"/>
        <v>-7.4318224488635186E-6</v>
      </c>
      <c r="I599" s="6">
        <f t="shared" si="112"/>
        <v>-1.7250816472259712E-21</v>
      </c>
      <c r="J599" s="6">
        <f t="shared" si="113"/>
        <v>-1.6308727681990953E-6</v>
      </c>
      <c r="K599" s="6">
        <f t="shared" si="114"/>
        <v>-4.1700769124653228E-6</v>
      </c>
    </row>
    <row r="600" spans="1:11" x14ac:dyDescent="0.25">
      <c r="A600" s="3">
        <f t="shared" si="115"/>
        <v>320.00000000000045</v>
      </c>
      <c r="B600" s="9">
        <f t="shared" si="116"/>
        <v>4.6014684676643778E-3</v>
      </c>
      <c r="C600" s="9">
        <f t="shared" si="117"/>
        <v>7.8470976831298956E-21</v>
      </c>
      <c r="D600" s="9">
        <f t="shared" si="118"/>
        <v>2.1165930936394213E-4</v>
      </c>
      <c r="E600" s="9">
        <f t="shared" si="119"/>
        <v>4.1781498489365304E-3</v>
      </c>
      <c r="F600" s="9">
        <f t="shared" si="109"/>
        <v>2.5768575083662056E-3</v>
      </c>
      <c r="G600" s="8">
        <f t="shared" si="110"/>
        <v>1.6298531532335622E-2</v>
      </c>
      <c r="H600" s="6">
        <f t="shared" si="111"/>
        <v>-7.1424674522455624E-6</v>
      </c>
      <c r="I600" s="6">
        <f t="shared" si="112"/>
        <v>-5.3079013650858484E-22</v>
      </c>
      <c r="J600" s="6">
        <f t="shared" si="113"/>
        <v>-1.4901337660264723E-6</v>
      </c>
      <c r="K600" s="6">
        <f t="shared" si="114"/>
        <v>-4.1621999201926156E-6</v>
      </c>
    </row>
    <row r="601" spans="1:11" x14ac:dyDescent="0.25">
      <c r="A601" s="3">
        <f t="shared" si="115"/>
        <v>330.00000000000045</v>
      </c>
      <c r="B601" s="9">
        <f t="shared" si="116"/>
        <v>4.530043793141922E-3</v>
      </c>
      <c r="C601" s="9">
        <f t="shared" si="117"/>
        <v>2.5391963180440474E-21</v>
      </c>
      <c r="D601" s="9">
        <f t="shared" si="118"/>
        <v>1.9675797170367741E-4</v>
      </c>
      <c r="E601" s="9">
        <f t="shared" si="119"/>
        <v>4.1365278497346039E-3</v>
      </c>
      <c r="F601" s="9">
        <f t="shared" si="109"/>
        <v>2.6333808452283971E-3</v>
      </c>
      <c r="G601" s="8">
        <f t="shared" si="110"/>
        <v>1.6369956206858077E-2</v>
      </c>
      <c r="H601" s="6">
        <f t="shared" si="111"/>
        <v>-6.8728867889447693E-6</v>
      </c>
      <c r="I601" s="6">
        <f t="shared" si="112"/>
        <v>-1.6908925664582659E-22</v>
      </c>
      <c r="J601" s="6">
        <f t="shared" si="113"/>
        <v>-1.3637230095551796E-6</v>
      </c>
      <c r="K601" s="6">
        <f t="shared" si="114"/>
        <v>-4.1454407698344089E-6</v>
      </c>
    </row>
    <row r="602" spans="1:11" x14ac:dyDescent="0.25">
      <c r="A602" s="3">
        <f t="shared" si="115"/>
        <v>340.00000000000045</v>
      </c>
      <c r="B602" s="9">
        <f t="shared" si="116"/>
        <v>4.4613149252524745E-3</v>
      </c>
      <c r="C602" s="9">
        <f t="shared" si="117"/>
        <v>8.483037515857815E-22</v>
      </c>
      <c r="D602" s="9">
        <f t="shared" si="118"/>
        <v>1.8312074160812563E-4</v>
      </c>
      <c r="E602" s="9">
        <f t="shared" si="119"/>
        <v>4.0950734420362594E-3</v>
      </c>
      <c r="F602" s="9">
        <f t="shared" si="109"/>
        <v>2.6884724830222931E-3</v>
      </c>
      <c r="G602" s="8">
        <f t="shared" si="110"/>
        <v>1.6438685074747522E-2</v>
      </c>
      <c r="H602" s="6">
        <f t="shared" si="111"/>
        <v>-6.621154931905886E-6</v>
      </c>
      <c r="I602" s="6">
        <f t="shared" si="112"/>
        <v>-5.5632887765030521E-23</v>
      </c>
      <c r="J602" s="6">
        <f t="shared" si="113"/>
        <v>-1.249947725419238E-6</v>
      </c>
      <c r="K602" s="6">
        <f t="shared" si="114"/>
        <v>-4.12125948106741E-6</v>
      </c>
    </row>
    <row r="603" spans="1:11" x14ac:dyDescent="0.25">
      <c r="A603" s="3">
        <f t="shared" si="115"/>
        <v>350.00000000000045</v>
      </c>
      <c r="B603" s="9">
        <f t="shared" si="116"/>
        <v>4.3951033759334155E-3</v>
      </c>
      <c r="C603" s="9">
        <f t="shared" si="117"/>
        <v>2.9197487393547629E-22</v>
      </c>
      <c r="D603" s="9">
        <f t="shared" si="118"/>
        <v>1.7062126435393325E-4</v>
      </c>
      <c r="E603" s="9">
        <f t="shared" si="119"/>
        <v>4.0538608472255851E-3</v>
      </c>
      <c r="F603" s="9">
        <f t="shared" si="109"/>
        <v>2.7421845550871589E-3</v>
      </c>
      <c r="G603" s="8">
        <f t="shared" si="110"/>
        <v>1.6504896624066581E-2</v>
      </c>
      <c r="H603" s="6">
        <f t="shared" si="111"/>
        <v>-6.3855825088914462E-6</v>
      </c>
      <c r="I603" s="6">
        <f t="shared" si="112"/>
        <v>-1.8863918385586713E-23</v>
      </c>
      <c r="J603" s="6">
        <f t="shared" si="113"/>
        <v>-1.1473440853010397E-6</v>
      </c>
      <c r="K603" s="6">
        <f t="shared" si="114"/>
        <v>-4.0908943382893673E-6</v>
      </c>
    </row>
    <row r="604" spans="1:11" x14ac:dyDescent="0.25">
      <c r="A604" s="3">
        <f t="shared" si="115"/>
        <v>360.00000000000045</v>
      </c>
      <c r="B604" s="9">
        <f t="shared" si="116"/>
        <v>4.331247550844501E-3</v>
      </c>
      <c r="C604" s="9">
        <f t="shared" si="117"/>
        <v>1.0333569007960916E-22</v>
      </c>
      <c r="D604" s="9">
        <f t="shared" si="118"/>
        <v>1.5914782350092286E-4</v>
      </c>
      <c r="E604" s="9">
        <f t="shared" si="119"/>
        <v>4.0129519038426915E-3</v>
      </c>
      <c r="F604" s="9">
        <f t="shared" si="109"/>
        <v>2.7945669393230638E-3</v>
      </c>
      <c r="G604" s="8">
        <f t="shared" si="110"/>
        <v>1.6568752449155497E-2</v>
      </c>
      <c r="H604" s="6">
        <f t="shared" si="111"/>
        <v>-6.1646820926853042E-6</v>
      </c>
      <c r="I604" s="6">
        <f t="shared" si="112"/>
        <v>-6.5793150822103625E-24</v>
      </c>
      <c r="J604" s="6">
        <f t="shared" si="113"/>
        <v>-1.0546421897637259E-6</v>
      </c>
      <c r="K604" s="6">
        <f t="shared" si="114"/>
        <v>-4.055397713157852E-6</v>
      </c>
    </row>
    <row r="605" spans="1:11" x14ac:dyDescent="0.25">
      <c r="A605" s="3">
        <f t="shared" si="115"/>
        <v>370.00000000000045</v>
      </c>
      <c r="B605" s="9">
        <f t="shared" si="116"/>
        <v>4.2696007299176482E-3</v>
      </c>
      <c r="C605" s="9">
        <f t="shared" si="117"/>
        <v>3.7542539257505526E-23</v>
      </c>
      <c r="D605" s="9">
        <f t="shared" si="118"/>
        <v>1.4860140160328562E-4</v>
      </c>
      <c r="E605" s="9">
        <f t="shared" si="119"/>
        <v>3.9723979267111131E-3</v>
      </c>
      <c r="F605" s="9">
        <f t="shared" si="109"/>
        <v>2.8456673383522786E-3</v>
      </c>
      <c r="G605" s="8">
        <f t="shared" si="110"/>
        <v>1.6630399270082349E-2</v>
      </c>
      <c r="H605" s="6">
        <f t="shared" si="111"/>
        <v>-5.9571396464091069E-6</v>
      </c>
      <c r="I605" s="6">
        <f t="shared" si="112"/>
        <v>-2.3562872993470708E-24</v>
      </c>
      <c r="J605" s="6">
        <f t="shared" si="113"/>
        <v>-9.70737038710826E-7</v>
      </c>
      <c r="K605" s="6">
        <f t="shared" si="114"/>
        <v>-4.0156655689874557E-6</v>
      </c>
    </row>
    <row r="606" spans="1:11" x14ac:dyDescent="0.25">
      <c r="A606" s="3">
        <f t="shared" si="115"/>
        <v>380.00000000000045</v>
      </c>
      <c r="B606" s="9">
        <f t="shared" si="116"/>
        <v>4.210029333453557E-3</v>
      </c>
      <c r="C606" s="9">
        <f t="shared" si="117"/>
        <v>1.3979666264034818E-23</v>
      </c>
      <c r="D606" s="9">
        <f t="shared" si="118"/>
        <v>1.3889403121617735E-4</v>
      </c>
      <c r="E606" s="9">
        <f t="shared" si="119"/>
        <v>3.9322412710212388E-3</v>
      </c>
      <c r="F606" s="9">
        <f t="shared" si="109"/>
        <v>2.8955313644292626E-3</v>
      </c>
      <c r="G606" s="8">
        <f t="shared" si="110"/>
        <v>1.6689970666546441E-2</v>
      </c>
      <c r="H606" s="6">
        <f t="shared" si="111"/>
        <v>-5.7617905794439701E-6</v>
      </c>
      <c r="I606" s="6">
        <f t="shared" si="112"/>
        <v>-8.6516563413912184E-25</v>
      </c>
      <c r="J606" s="6">
        <f t="shared" si="113"/>
        <v>-8.9466435686243261E-7</v>
      </c>
      <c r="K606" s="6">
        <f t="shared" si="114"/>
        <v>-3.9724618657191044E-6</v>
      </c>
    </row>
    <row r="607" spans="1:11" x14ac:dyDescent="0.25">
      <c r="A607" s="3">
        <f t="shared" si="115"/>
        <v>390.00000000000045</v>
      </c>
      <c r="B607" s="9">
        <f t="shared" si="116"/>
        <v>4.1524114276591173E-3</v>
      </c>
      <c r="C607" s="9">
        <f t="shared" si="117"/>
        <v>5.3280099226436001E-24</v>
      </c>
      <c r="D607" s="9">
        <f t="shared" si="118"/>
        <v>1.2994738764755302E-4</v>
      </c>
      <c r="E607" s="9">
        <f t="shared" si="119"/>
        <v>3.8925166523640477E-3</v>
      </c>
      <c r="F607" s="9">
        <f t="shared" si="109"/>
        <v>2.9442026266550767E-3</v>
      </c>
      <c r="G607" s="8">
        <f t="shared" si="110"/>
        <v>1.674758857234088E-2</v>
      </c>
      <c r="H607" s="6">
        <f t="shared" si="111"/>
        <v>-5.5775995818282727E-6</v>
      </c>
      <c r="I607" s="6">
        <f t="shared" si="112"/>
        <v>-3.2522411255515688E-25</v>
      </c>
      <c r="J607" s="6">
        <f t="shared" si="113"/>
        <v>-8.2558037671708703E-7</v>
      </c>
      <c r="K607" s="6">
        <f t="shared" si="114"/>
        <v>-3.9264388283940982E-6</v>
      </c>
    </row>
    <row r="608" spans="1:11" x14ac:dyDescent="0.25">
      <c r="A608" s="3">
        <f t="shared" si="115"/>
        <v>400.00000000000045</v>
      </c>
      <c r="B608" s="9">
        <f t="shared" si="116"/>
        <v>4.0966354318408343E-3</v>
      </c>
      <c r="C608" s="9">
        <f t="shared" si="117"/>
        <v>2.0757687970920312E-24</v>
      </c>
      <c r="D608" s="9">
        <f t="shared" si="118"/>
        <v>1.2169158388038215E-4</v>
      </c>
      <c r="E608" s="9">
        <f t="shared" si="119"/>
        <v>3.8532522640801069E-3</v>
      </c>
      <c r="F608" s="9">
        <f t="shared" si="109"/>
        <v>2.9917228187061897E-3</v>
      </c>
      <c r="G608" s="8">
        <f t="shared" si="110"/>
        <v>1.6803364568159163E-2</v>
      </c>
      <c r="H608" s="6">
        <f t="shared" si="111"/>
        <v>-5.4036435703885777E-6</v>
      </c>
      <c r="I608" s="6">
        <f t="shared" si="112"/>
        <v>-1.2500391963640957E-25</v>
      </c>
      <c r="J608" s="6">
        <f t="shared" si="113"/>
        <v>-7.6274486305024274E-7</v>
      </c>
      <c r="K608" s="6">
        <f t="shared" si="114"/>
        <v>-3.8781538442880923E-6</v>
      </c>
    </row>
    <row r="609" spans="1:11" x14ac:dyDescent="0.25">
      <c r="A609" s="3">
        <f t="shared" si="115"/>
        <v>410.00000000000045</v>
      </c>
      <c r="B609" s="9">
        <f t="shared" si="116"/>
        <v>4.0425989961369486E-3</v>
      </c>
      <c r="C609" s="9">
        <f t="shared" si="117"/>
        <v>8.2572960072793553E-25</v>
      </c>
      <c r="D609" s="9">
        <f t="shared" si="118"/>
        <v>1.1406413524987972E-4</v>
      </c>
      <c r="E609" s="9">
        <f t="shared" si="119"/>
        <v>3.814470725637226E-3</v>
      </c>
      <c r="F609" s="9">
        <f t="shared" si="109"/>
        <v>3.0381318057795723E-3</v>
      </c>
      <c r="G609" s="8">
        <f t="shared" si="110"/>
        <v>1.685740100386305E-2</v>
      </c>
      <c r="H609" s="6">
        <f t="shared" si="111"/>
        <v>-5.2390972094632007E-6</v>
      </c>
      <c r="I609" s="6">
        <f t="shared" si="112"/>
        <v>-4.9069976728254733E-26</v>
      </c>
      <c r="J609" s="6">
        <f t="shared" si="113"/>
        <v>-7.0550680474428115E-7</v>
      </c>
      <c r="K609" s="6">
        <f t="shared" si="114"/>
        <v>-3.8280835999746386E-6</v>
      </c>
    </row>
    <row r="610" spans="1:11" x14ac:dyDescent="0.25">
      <c r="A610" s="3">
        <f t="shared" si="115"/>
        <v>420.00000000000045</v>
      </c>
      <c r="B610" s="9">
        <f t="shared" si="116"/>
        <v>3.990208024042317E-3</v>
      </c>
      <c r="C610" s="9">
        <f t="shared" si="117"/>
        <v>3.3502983344538823E-25</v>
      </c>
      <c r="D610" s="9">
        <f t="shared" si="118"/>
        <v>1.0700906720243691E-4</v>
      </c>
      <c r="E610" s="9">
        <f t="shared" si="119"/>
        <v>3.7761898896374797E-3</v>
      </c>
      <c r="F610" s="9">
        <f t="shared" si="109"/>
        <v>3.0834677098267628E-3</v>
      </c>
      <c r="G610" s="8">
        <f t="shared" si="110"/>
        <v>1.6909791975957683E-2</v>
      </c>
      <c r="H610" s="6">
        <f t="shared" si="111"/>
        <v>-5.0832205712466137E-6</v>
      </c>
      <c r="I610" s="6">
        <f t="shared" si="112"/>
        <v>-1.9651529326698033E-26</v>
      </c>
      <c r="J610" s="6">
        <f t="shared" si="113"/>
        <v>-6.5329231105256444E-7</v>
      </c>
      <c r="K610" s="6">
        <f t="shared" si="114"/>
        <v>-3.7766359491414853E-6</v>
      </c>
    </row>
    <row r="611" spans="1:11" x14ac:dyDescent="0.25">
      <c r="A611" s="3">
        <f t="shared" si="115"/>
        <v>430.00000000000045</v>
      </c>
      <c r="B611" s="9">
        <f t="shared" si="116"/>
        <v>3.9393758183298511E-3</v>
      </c>
      <c r="C611" s="9">
        <f t="shared" si="117"/>
        <v>1.385145401784079E-25</v>
      </c>
      <c r="D611" s="9">
        <f t="shared" si="118"/>
        <v>1.0047614409191127E-4</v>
      </c>
      <c r="E611" s="9">
        <f t="shared" si="119"/>
        <v>3.7384235301460649E-3</v>
      </c>
      <c r="F611" s="9">
        <f t="shared" si="109"/>
        <v>3.1277669924287023E-3</v>
      </c>
      <c r="G611" s="8">
        <f t="shared" si="110"/>
        <v>1.6960624181670148E-2</v>
      </c>
      <c r="H611" s="6">
        <f t="shared" si="111"/>
        <v>-4.9353485817825144E-6</v>
      </c>
      <c r="I611" s="6">
        <f t="shared" si="112"/>
        <v>-8.0212142019687103E-27</v>
      </c>
      <c r="J611" s="6">
        <f t="shared" si="113"/>
        <v>-6.0559433730269259E-7</v>
      </c>
      <c r="K611" s="6">
        <f t="shared" si="114"/>
        <v>-3.7241599071771288E-6</v>
      </c>
    </row>
    <row r="612" spans="1:11" x14ac:dyDescent="0.25">
      <c r="A612" s="3">
        <f t="shared" si="115"/>
        <v>440.00000000000045</v>
      </c>
      <c r="B612" s="9">
        <f t="shared" si="116"/>
        <v>3.8900223325120261E-3</v>
      </c>
      <c r="C612" s="9">
        <f t="shared" si="117"/>
        <v>5.8302398158720795E-26</v>
      </c>
      <c r="D612" s="9">
        <f t="shared" si="118"/>
        <v>9.4420200718884351E-5</v>
      </c>
      <c r="E612" s="9">
        <f t="shared" si="119"/>
        <v>3.7011819310742936E-3</v>
      </c>
      <c r="F612" s="9">
        <f t="shared" si="109"/>
        <v>3.1710645348735009E-3</v>
      </c>
      <c r="G612" s="8">
        <f t="shared" si="110"/>
        <v>1.7009977667487974E-2</v>
      </c>
      <c r="H612" s="6">
        <f t="shared" si="111"/>
        <v>-4.7948819631974759E-6</v>
      </c>
      <c r="I612" s="6">
        <f t="shared" si="112"/>
        <v>-3.3339251738835486E-27</v>
      </c>
      <c r="J612" s="6">
        <f t="shared" si="113"/>
        <v>-5.6196393483819407E-7</v>
      </c>
      <c r="K612" s="6">
        <f t="shared" si="114"/>
        <v>-3.6709540935210882E-6</v>
      </c>
    </row>
    <row r="613" spans="1:11" x14ac:dyDescent="0.25">
      <c r="A613" s="3">
        <f t="shared" si="115"/>
        <v>450.00000000000045</v>
      </c>
      <c r="B613" s="9">
        <f t="shared" si="116"/>
        <v>3.8420735128800515E-3</v>
      </c>
      <c r="C613" s="9">
        <f t="shared" si="117"/>
        <v>2.4963146419885307E-26</v>
      </c>
      <c r="D613" s="9">
        <f t="shared" si="118"/>
        <v>8.8800561370502414E-5</v>
      </c>
      <c r="E613" s="9">
        <f t="shared" si="119"/>
        <v>3.6644723901390827E-3</v>
      </c>
      <c r="F613" s="9">
        <f t="shared" si="109"/>
        <v>3.213393715157093E-3</v>
      </c>
      <c r="G613" s="8">
        <f t="shared" si="110"/>
        <v>1.7057926487119946E-2</v>
      </c>
      <c r="H613" s="6">
        <f t="shared" si="111"/>
        <v>-4.6612794344959296E-6</v>
      </c>
      <c r="I613" s="6">
        <f t="shared" si="112"/>
        <v>-1.4098805817724209E-27</v>
      </c>
      <c r="J613" s="6">
        <f t="shared" si="113"/>
        <v>-5.2200277569884479E-7</v>
      </c>
      <c r="K613" s="6">
        <f t="shared" si="114"/>
        <v>-3.6172738830982405E-6</v>
      </c>
    </row>
    <row r="614" spans="1:11" x14ac:dyDescent="0.25">
      <c r="A614" s="3">
        <f t="shared" si="115"/>
        <v>460.00000000000045</v>
      </c>
      <c r="B614" s="9">
        <f t="shared" si="116"/>
        <v>3.7954607185350922E-3</v>
      </c>
      <c r="C614" s="9">
        <f t="shared" si="117"/>
        <v>1.08643406021611E-26</v>
      </c>
      <c r="D614" s="9">
        <f t="shared" si="118"/>
        <v>8.3580533613513967E-5</v>
      </c>
      <c r="E614" s="9">
        <f t="shared" si="119"/>
        <v>3.6282996513081001E-3</v>
      </c>
      <c r="F614" s="9">
        <f t="shared" si="109"/>
        <v>3.2547864817450635E-3</v>
      </c>
      <c r="G614" s="8">
        <f t="shared" si="110"/>
        <v>1.7104539281464905E-2</v>
      </c>
      <c r="H614" s="6">
        <f t="shared" si="111"/>
        <v>-4.5340509748860225E-6</v>
      </c>
      <c r="I614" s="6">
        <f t="shared" si="112"/>
        <v>-6.0615711642783862E-28</v>
      </c>
      <c r="J614" s="6">
        <f t="shared" si="113"/>
        <v>-4.8535674721137004E-7</v>
      </c>
      <c r="K614" s="6">
        <f t="shared" si="114"/>
        <v>-3.5633374804632828E-6</v>
      </c>
    </row>
    <row r="615" spans="1:11" x14ac:dyDescent="0.25">
      <c r="A615" s="3">
        <f t="shared" si="115"/>
        <v>470.00000000000045</v>
      </c>
      <c r="B615" s="9">
        <f t="shared" si="116"/>
        <v>3.7501202087862318E-3</v>
      </c>
      <c r="C615" s="9">
        <f t="shared" si="117"/>
        <v>4.8027694378827135E-27</v>
      </c>
      <c r="D615" s="9">
        <f t="shared" si="118"/>
        <v>7.8726966141400272E-5</v>
      </c>
      <c r="E615" s="9">
        <f t="shared" si="119"/>
        <v>3.5926662765034673E-3</v>
      </c>
      <c r="F615" s="9">
        <f t="shared" si="109"/>
        <v>3.2952734240218108E-3</v>
      </c>
      <c r="G615" s="8">
        <f t="shared" si="110"/>
        <v>1.7149879791213768E-2</v>
      </c>
      <c r="H615" s="6">
        <f t="shared" si="111"/>
        <v>-4.4127519872965301E-6</v>
      </c>
      <c r="I615" s="6">
        <f t="shared" si="112"/>
        <v>-2.6476115208902933E-28</v>
      </c>
      <c r="J615" s="6">
        <f t="shared" si="113"/>
        <v>-4.5171044765604072E-7</v>
      </c>
      <c r="K615" s="6">
        <f t="shared" si="114"/>
        <v>-3.5093310919844482E-6</v>
      </c>
    </row>
    <row r="616" spans="1:11" x14ac:dyDescent="0.25">
      <c r="A616" s="3">
        <f t="shared" si="115"/>
        <v>480.00000000000045</v>
      </c>
      <c r="B616" s="9">
        <f t="shared" si="116"/>
        <v>3.7059926889132667E-3</v>
      </c>
      <c r="C616" s="9">
        <f t="shared" si="117"/>
        <v>2.1551579169924203E-27</v>
      </c>
      <c r="D616" s="9">
        <f t="shared" si="118"/>
        <v>7.4209861664839869E-5</v>
      </c>
      <c r="E616" s="9">
        <f t="shared" si="119"/>
        <v>3.5575729655836228E-3</v>
      </c>
      <c r="F616" s="9">
        <f t="shared" si="109"/>
        <v>3.3348838394182154E-3</v>
      </c>
      <c r="G616" s="8">
        <f t="shared" si="110"/>
        <v>1.719400731108673E-2</v>
      </c>
      <c r="H616" s="6">
        <f t="shared" si="111"/>
        <v>-4.2969782271201444E-6</v>
      </c>
      <c r="I616" s="6">
        <f t="shared" si="112"/>
        <v>-1.1740889241226358E-28</v>
      </c>
      <c r="J616" s="6">
        <f t="shared" si="113"/>
        <v>-4.2078244330599707E-7</v>
      </c>
      <c r="K616" s="6">
        <f t="shared" si="114"/>
        <v>-3.4554133405081504E-6</v>
      </c>
    </row>
    <row r="617" spans="1:11" x14ac:dyDescent="0.25">
      <c r="A617" s="3">
        <f t="shared" si="115"/>
        <v>490.00000000000045</v>
      </c>
      <c r="B617" s="9">
        <f t="shared" si="116"/>
        <v>3.6630229066420654E-3</v>
      </c>
      <c r="C617" s="9">
        <f t="shared" si="117"/>
        <v>9.8106899286978446E-28</v>
      </c>
      <c r="D617" s="9">
        <f t="shared" si="118"/>
        <v>7.00020372317799E-5</v>
      </c>
      <c r="E617" s="9">
        <f t="shared" si="119"/>
        <v>3.5230188321785411E-3</v>
      </c>
      <c r="F617" s="9">
        <f t="shared" si="109"/>
        <v>3.3736457972563575E-3</v>
      </c>
      <c r="G617" s="8">
        <f t="shared" si="110"/>
        <v>1.7236977093357933E-2</v>
      </c>
      <c r="H617" s="6">
        <f t="shared" si="111"/>
        <v>-4.1863613835577827E-6</v>
      </c>
      <c r="I617" s="6">
        <f t="shared" si="112"/>
        <v>-5.2827069450010739E-29</v>
      </c>
      <c r="J617" s="6">
        <f t="shared" si="113"/>
        <v>-3.9232117081417936E-7</v>
      </c>
      <c r="K617" s="6">
        <f t="shared" si="114"/>
        <v>-3.4017190419294242E-6</v>
      </c>
    </row>
    <row r="618" spans="1:11" x14ac:dyDescent="0.25">
      <c r="A618" s="3">
        <f t="shared" si="115"/>
        <v>500.00000000000045</v>
      </c>
      <c r="B618" s="9">
        <f t="shared" si="116"/>
        <v>3.6211592928064875E-3</v>
      </c>
      <c r="C618" s="9">
        <f t="shared" si="117"/>
        <v>4.5279829836967705E-28</v>
      </c>
      <c r="D618" s="9">
        <f t="shared" si="118"/>
        <v>6.6078825523638109E-5</v>
      </c>
      <c r="E618" s="9">
        <f t="shared" si="119"/>
        <v>3.4890016417592467E-3</v>
      </c>
      <c r="F618" s="9">
        <f t="shared" si="109"/>
        <v>3.4115861993837932E-3</v>
      </c>
      <c r="G618" s="8">
        <f t="shared" si="110"/>
        <v>1.7278840707193512E-2</v>
      </c>
      <c r="H618" s="6">
        <f t="shared" si="111"/>
        <v>-4.0805652192431057E-6</v>
      </c>
      <c r="I618" s="6">
        <f t="shared" si="112"/>
        <v>-2.4102925058852312E-29</v>
      </c>
      <c r="J618" s="6">
        <f t="shared" si="113"/>
        <v>-3.6610138824707081E-7</v>
      </c>
      <c r="K618" s="6">
        <f t="shared" si="114"/>
        <v>-3.3483624427489638E-6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Sheet1</vt:lpstr>
      <vt:lpstr>Chart1</vt:lpstr>
      <vt:lpstr>A_0</vt:lpstr>
      <vt:lpstr>B_0</vt:lpstr>
      <vt:lpstr>C_0</vt:lpstr>
      <vt:lpstr>D_0</vt:lpstr>
      <vt:lpstr>dt_1</vt:lpstr>
      <vt:lpstr>dt_2</vt:lpstr>
      <vt:lpstr>dt_3</vt:lpstr>
      <vt:lpstr>dt_4</vt:lpstr>
      <vt:lpstr>k_1</vt:lpstr>
      <vt:lpstr>k_2</vt:lpstr>
      <vt:lpstr>k_3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Clough</dc:creator>
  <cp:lastModifiedBy>David Edwards Clough</cp:lastModifiedBy>
  <dcterms:created xsi:type="dcterms:W3CDTF">2019-08-24T19:02:23Z</dcterms:created>
  <dcterms:modified xsi:type="dcterms:W3CDTF">2024-07-02T18:04:08Z</dcterms:modified>
</cp:coreProperties>
</file>